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37ynuiw-my.sharepoint.com/personal/h_shimizu_f37ynuiw_onmicrosoft_com/Documents/Documents/"/>
    </mc:Choice>
  </mc:AlternateContent>
  <xr:revisionPtr revIDLastSave="18" documentId="8_{338BA43B-B301-403E-8BCC-12D2C60074BC}" xr6:coauthVersionLast="47" xr6:coauthVersionMax="47" xr10:uidLastSave="{DC8E5E3D-4D26-447D-BC6C-A6239E2325CC}"/>
  <bookViews>
    <workbookView xWindow="0" yWindow="105" windowWidth="28800" windowHeight="15375" xr2:uid="{00000000-000D-0000-FFFF-FFFF00000000}"/>
  </bookViews>
  <sheets>
    <sheet name="税込価格" sheetId="1" r:id="rId1"/>
  </sheets>
  <definedNames>
    <definedName name="_xlnm.Print_Area" localSheetId="0">税込価格!$A$1:$AH$60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0" i="1" l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W5" i="1"/>
</calcChain>
</file>

<file path=xl/sharedStrings.xml><?xml version="1.0" encoding="utf-8"?>
<sst xmlns="http://schemas.openxmlformats.org/spreadsheetml/2006/main" count="70" uniqueCount="68">
  <si>
    <t>商品名</t>
    <rPh sb="0" eb="3">
      <t>ショウヒンメイ</t>
    </rPh>
    <phoneticPr fontId="1"/>
  </si>
  <si>
    <t>単箱　組立キット</t>
    <rPh sb="0" eb="1">
      <t>タン</t>
    </rPh>
    <rPh sb="1" eb="2">
      <t>バコ</t>
    </rPh>
    <rPh sb="3" eb="5">
      <t>クミタテ</t>
    </rPh>
    <phoneticPr fontId="1"/>
  </si>
  <si>
    <t>継箱　（窓有り）組立キット</t>
    <rPh sb="0" eb="1">
      <t>ツ</t>
    </rPh>
    <rPh sb="1" eb="2">
      <t>ハコ</t>
    </rPh>
    <rPh sb="4" eb="5">
      <t>マド</t>
    </rPh>
    <rPh sb="5" eb="6">
      <t>ア</t>
    </rPh>
    <phoneticPr fontId="1"/>
  </si>
  <si>
    <t>継箱　（窓無し）組立キット</t>
    <rPh sb="0" eb="1">
      <t>ツ</t>
    </rPh>
    <rPh sb="1" eb="2">
      <t>ハコ</t>
    </rPh>
    <rPh sb="4" eb="5">
      <t>マド</t>
    </rPh>
    <rPh sb="5" eb="6">
      <t>ナ</t>
    </rPh>
    <phoneticPr fontId="1"/>
  </si>
  <si>
    <t>７枚箱　組立キット</t>
    <rPh sb="1" eb="2">
      <t>マイ</t>
    </rPh>
    <rPh sb="2" eb="3">
      <t>ハコ</t>
    </rPh>
    <phoneticPr fontId="1"/>
  </si>
  <si>
    <t>金額</t>
    <rPh sb="0" eb="2">
      <t>キンガク</t>
    </rPh>
    <phoneticPr fontId="1"/>
  </si>
  <si>
    <t>お客様名</t>
    <rPh sb="1" eb="3">
      <t>キャクサマ</t>
    </rPh>
    <rPh sb="3" eb="4">
      <t>メイ</t>
    </rPh>
    <phoneticPr fontId="1"/>
  </si>
  <si>
    <t>フリガナ</t>
    <phoneticPr fontId="1"/>
  </si>
  <si>
    <r>
      <t xml:space="preserve">ご担当者名
</t>
    </r>
    <r>
      <rPr>
        <sz val="10"/>
        <rFont val="ＭＳ Ｐゴシック"/>
        <family val="3"/>
        <charset val="128"/>
      </rPr>
      <t>（法人の場合）</t>
    </r>
    <rPh sb="1" eb="4">
      <t>タントウシャ</t>
    </rPh>
    <rPh sb="4" eb="5">
      <t>メイ</t>
    </rPh>
    <rPh sb="7" eb="9">
      <t>ホウジン</t>
    </rPh>
    <rPh sb="10" eb="12">
      <t>バアイ</t>
    </rPh>
    <phoneticPr fontId="1"/>
  </si>
  <si>
    <t>お届け先
ご住所</t>
    <rPh sb="1" eb="2">
      <t>トド</t>
    </rPh>
    <rPh sb="3" eb="4">
      <t>サキ</t>
    </rPh>
    <rPh sb="6" eb="8">
      <t>ジュウショ</t>
    </rPh>
    <phoneticPr fontId="1"/>
  </si>
  <si>
    <t>FAX</t>
    <phoneticPr fontId="1"/>
  </si>
  <si>
    <t>TEL</t>
    <phoneticPr fontId="1"/>
  </si>
  <si>
    <t>E-mail</t>
    <phoneticPr fontId="1"/>
  </si>
  <si>
    <t>代金引換</t>
    <rPh sb="0" eb="2">
      <t>ダイキン</t>
    </rPh>
    <rPh sb="2" eb="4">
      <t>ヒキカエ</t>
    </rPh>
    <phoneticPr fontId="1"/>
  </si>
  <si>
    <t>ブリキ（単箱の蓋に必要です）</t>
    <rPh sb="4" eb="5">
      <t>タン</t>
    </rPh>
    <rPh sb="5" eb="6">
      <t>バコ</t>
    </rPh>
    <rPh sb="7" eb="8">
      <t>フタ</t>
    </rPh>
    <rPh sb="9" eb="11">
      <t>ヒツヨウ</t>
    </rPh>
    <phoneticPr fontId="1"/>
  </si>
  <si>
    <t>単箱　完成品</t>
    <rPh sb="0" eb="1">
      <t>タン</t>
    </rPh>
    <rPh sb="1" eb="2">
      <t>バコ</t>
    </rPh>
    <rPh sb="3" eb="6">
      <t>カンセイヒン</t>
    </rPh>
    <phoneticPr fontId="1"/>
  </si>
  <si>
    <t>継箱　（窓無し）　完成品</t>
    <rPh sb="0" eb="1">
      <t>ツ</t>
    </rPh>
    <rPh sb="1" eb="2">
      <t>ハコ</t>
    </rPh>
    <rPh sb="4" eb="5">
      <t>マド</t>
    </rPh>
    <rPh sb="5" eb="6">
      <t>ナ</t>
    </rPh>
    <rPh sb="9" eb="12">
      <t>カンセイヒン</t>
    </rPh>
    <phoneticPr fontId="1"/>
  </si>
  <si>
    <t>継箱　（窓有り）　完成品</t>
    <rPh sb="0" eb="1">
      <t>ツ</t>
    </rPh>
    <rPh sb="1" eb="2">
      <t>ハコ</t>
    </rPh>
    <rPh sb="4" eb="5">
      <t>マド</t>
    </rPh>
    <rPh sb="5" eb="6">
      <t>ア</t>
    </rPh>
    <rPh sb="9" eb="12">
      <t>カンセイヒン</t>
    </rPh>
    <phoneticPr fontId="1"/>
  </si>
  <si>
    <t>７枚箱　完成品</t>
    <rPh sb="1" eb="2">
      <t>マイ</t>
    </rPh>
    <rPh sb="2" eb="3">
      <t>ハコ</t>
    </rPh>
    <rPh sb="4" eb="7">
      <t>カンセイヒン</t>
    </rPh>
    <phoneticPr fontId="1"/>
  </si>
  <si>
    <t>給餌器　完成品</t>
    <rPh sb="0" eb="2">
      <t>キュウジ</t>
    </rPh>
    <rPh sb="2" eb="3">
      <t>キ</t>
    </rPh>
    <rPh sb="4" eb="7">
      <t>カンセイヒン</t>
    </rPh>
    <phoneticPr fontId="1"/>
  </si>
  <si>
    <t>分割板　組立キット（補強金具無し）</t>
    <rPh sb="0" eb="2">
      <t>ブンカツ</t>
    </rPh>
    <rPh sb="2" eb="3">
      <t>イタ</t>
    </rPh>
    <rPh sb="4" eb="6">
      <t>クミタテ</t>
    </rPh>
    <rPh sb="10" eb="12">
      <t>ホキョウ</t>
    </rPh>
    <rPh sb="12" eb="14">
      <t>カナグ</t>
    </rPh>
    <rPh sb="14" eb="15">
      <t>ナ</t>
    </rPh>
    <phoneticPr fontId="1"/>
  </si>
  <si>
    <t>王台養成枠　組立キット</t>
    <rPh sb="0" eb="1">
      <t>オウ</t>
    </rPh>
    <rPh sb="1" eb="2">
      <t>ダイ</t>
    </rPh>
    <rPh sb="2" eb="4">
      <t>ヨウセイ</t>
    </rPh>
    <rPh sb="4" eb="5">
      <t>ワク</t>
    </rPh>
    <rPh sb="6" eb="8">
      <t>クミタテ</t>
    </rPh>
    <phoneticPr fontId="1"/>
  </si>
  <si>
    <t>送料</t>
    <rPh sb="0" eb="2">
      <t>ソウリョウ</t>
    </rPh>
    <phoneticPr fontId="1"/>
  </si>
  <si>
    <t>ラ式巣枠　組立キット</t>
    <rPh sb="1" eb="2">
      <t>シキ</t>
    </rPh>
    <rPh sb="2" eb="3">
      <t>ス</t>
    </rPh>
    <rPh sb="3" eb="4">
      <t>ワク</t>
    </rPh>
    <rPh sb="5" eb="7">
      <t>クミタテ</t>
    </rPh>
    <phoneticPr fontId="1"/>
  </si>
  <si>
    <t>ホフマン式巣枠　組立キット</t>
    <rPh sb="4" eb="5">
      <t>シキ</t>
    </rPh>
    <rPh sb="5" eb="6">
      <t>ス</t>
    </rPh>
    <rPh sb="6" eb="7">
      <t>ワク</t>
    </rPh>
    <rPh sb="8" eb="10">
      <t>クミタテ</t>
    </rPh>
    <phoneticPr fontId="1"/>
  </si>
  <si>
    <t>８枚箱　組立キット</t>
    <rPh sb="1" eb="2">
      <t>マイ</t>
    </rPh>
    <rPh sb="2" eb="3">
      <t>ハコ</t>
    </rPh>
    <phoneticPr fontId="1"/>
  </si>
  <si>
    <t>８枚箱　完成品</t>
    <rPh sb="1" eb="2">
      <t>マイ</t>
    </rPh>
    <rPh sb="2" eb="3">
      <t>ハコ</t>
    </rPh>
    <rPh sb="4" eb="7">
      <t>カンセイヒン</t>
    </rPh>
    <phoneticPr fontId="1"/>
  </si>
  <si>
    <t>１セット（200枚）</t>
    <rPh sb="8" eb="9">
      <t>マイ</t>
    </rPh>
    <phoneticPr fontId="1"/>
  </si>
  <si>
    <t>ラ式巣枠用　補強金具　（200枚／セット）</t>
    <rPh sb="1" eb="2">
      <t>シキ</t>
    </rPh>
    <rPh sb="2" eb="3">
      <t>ス</t>
    </rPh>
    <rPh sb="3" eb="4">
      <t>ワク</t>
    </rPh>
    <rPh sb="4" eb="5">
      <t>ヨウ</t>
    </rPh>
    <rPh sb="6" eb="8">
      <t>ホキョウ</t>
    </rPh>
    <rPh sb="8" eb="10">
      <t>カナグ</t>
    </rPh>
    <rPh sb="15" eb="16">
      <t>マイ</t>
    </rPh>
    <phoneticPr fontId="1"/>
  </si>
  <si>
    <t>TEL 0264-58-2011　FAX 0264-58-2707</t>
    <phoneticPr fontId="1"/>
  </si>
  <si>
    <t>様</t>
    <rPh sb="0" eb="1">
      <t>サマ</t>
    </rPh>
    <phoneticPr fontId="1"/>
  </si>
  <si>
    <t>代引手数料</t>
    <rPh sb="0" eb="2">
      <t>ダイビキ</t>
    </rPh>
    <rPh sb="2" eb="5">
      <t>テスウリョウ</t>
    </rPh>
    <phoneticPr fontId="1"/>
  </si>
  <si>
    <t>〒</t>
    <phoneticPr fontId="1"/>
  </si>
  <si>
    <t>単箱　組立キット（蓋に空気穴4カ所）</t>
    <rPh sb="0" eb="1">
      <t>タン</t>
    </rPh>
    <rPh sb="1" eb="2">
      <t>バコ</t>
    </rPh>
    <rPh sb="3" eb="5">
      <t>クミタテ</t>
    </rPh>
    <rPh sb="9" eb="10">
      <t>フタ</t>
    </rPh>
    <rPh sb="11" eb="13">
      <t>クウキ</t>
    </rPh>
    <rPh sb="13" eb="14">
      <t>アナ</t>
    </rPh>
    <rPh sb="16" eb="17">
      <t>ショ</t>
    </rPh>
    <phoneticPr fontId="1"/>
  </si>
  <si>
    <t>単箱　組立キット（蓋　全面金網）</t>
    <rPh sb="0" eb="1">
      <t>タン</t>
    </rPh>
    <rPh sb="1" eb="2">
      <t>バコ</t>
    </rPh>
    <rPh sb="3" eb="5">
      <t>クミタテ</t>
    </rPh>
    <rPh sb="9" eb="10">
      <t>フタ</t>
    </rPh>
    <rPh sb="11" eb="13">
      <t>ゼンメン</t>
    </rPh>
    <rPh sb="13" eb="15">
      <t>カナアミ</t>
    </rPh>
    <phoneticPr fontId="1"/>
  </si>
  <si>
    <t>窓用金網　（２枚１セット、単箱及び継箱窓有りに必要です）</t>
    <rPh sb="0" eb="1">
      <t>マド</t>
    </rPh>
    <rPh sb="1" eb="2">
      <t>ヨウ</t>
    </rPh>
    <rPh sb="2" eb="4">
      <t>カナアミ</t>
    </rPh>
    <rPh sb="7" eb="8">
      <t>マイ</t>
    </rPh>
    <rPh sb="13" eb="14">
      <t>タン</t>
    </rPh>
    <rPh sb="14" eb="15">
      <t>バコ</t>
    </rPh>
    <rPh sb="15" eb="16">
      <t>オヨ</t>
    </rPh>
    <rPh sb="17" eb="18">
      <t>ツギ</t>
    </rPh>
    <rPh sb="18" eb="19">
      <t>バコ</t>
    </rPh>
    <rPh sb="19" eb="20">
      <t>マド</t>
    </rPh>
    <rPh sb="20" eb="21">
      <t>ア</t>
    </rPh>
    <rPh sb="23" eb="25">
      <t>ヒツヨウ</t>
    </rPh>
    <phoneticPr fontId="1"/>
  </si>
  <si>
    <t>蓋の空気穴用金網　（4枚１セット）</t>
    <rPh sb="0" eb="1">
      <t>フタ</t>
    </rPh>
    <rPh sb="2" eb="4">
      <t>クウキ</t>
    </rPh>
    <rPh sb="4" eb="5">
      <t>アナ</t>
    </rPh>
    <rPh sb="5" eb="6">
      <t>ヨウ</t>
    </rPh>
    <rPh sb="6" eb="8">
      <t>カナアミ</t>
    </rPh>
    <rPh sb="11" eb="12">
      <t>マイ</t>
    </rPh>
    <phoneticPr fontId="1"/>
  </si>
  <si>
    <t>蓋の全面金網用金網　（1枚）</t>
    <rPh sb="0" eb="1">
      <t>フタ</t>
    </rPh>
    <rPh sb="2" eb="4">
      <t>ゼンメン</t>
    </rPh>
    <rPh sb="4" eb="6">
      <t>カナアミ</t>
    </rPh>
    <rPh sb="6" eb="7">
      <t>ヨウ</t>
    </rPh>
    <rPh sb="7" eb="9">
      <t>カナアミ</t>
    </rPh>
    <rPh sb="12" eb="13">
      <t>マイ</t>
    </rPh>
    <phoneticPr fontId="1"/>
  </si>
  <si>
    <t>単箱　完成品（蓋に空気穴4カ所）</t>
  </si>
  <si>
    <t>単箱　完成品（蓋　全面金網）</t>
    <rPh sb="0" eb="1">
      <t>タン</t>
    </rPh>
    <rPh sb="1" eb="2">
      <t>バコ</t>
    </rPh>
    <rPh sb="3" eb="6">
      <t>カンセイヒン</t>
    </rPh>
    <phoneticPr fontId="1"/>
  </si>
  <si>
    <t>振込手数料はお客様でご負担下さい。振込確認後の発送となります。</t>
    <phoneticPr fontId="1"/>
  </si>
  <si>
    <t>税込合計金額</t>
    <rPh sb="0" eb="2">
      <t>ゼイコミ</t>
    </rPh>
    <rPh sb="2" eb="4">
      <t>ゴウケイ</t>
    </rPh>
    <rPh sb="4" eb="6">
      <t>キンガク</t>
    </rPh>
    <phoneticPr fontId="1"/>
  </si>
  <si>
    <t>（内消費税10％）</t>
    <rPh sb="1" eb="2">
      <t>ウチ</t>
    </rPh>
    <rPh sb="2" eb="5">
      <t>ショウヒゼイ</t>
    </rPh>
    <phoneticPr fontId="1"/>
  </si>
  <si>
    <t>志水木材産業株式会社</t>
    <phoneticPr fontId="1"/>
  </si>
  <si>
    <t>登録番号：T7-1000-0101-7786</t>
  </si>
  <si>
    <t>注文用紙</t>
    <phoneticPr fontId="1"/>
  </si>
  <si>
    <t>FAX又はお問い合わせフォーム・メールにに添付して送信ください。
メールアドレス↓</t>
  </si>
  <si>
    <t>shop@shimizumokuzai.jp</t>
    <phoneticPr fontId="1"/>
  </si>
  <si>
    <t>（手数料が別途必要です）</t>
    <rPh sb="5" eb="7">
      <t>ベット</t>
    </rPh>
    <rPh sb="7" eb="9">
      <t>ヒツヨウ</t>
    </rPh>
    <phoneticPr fontId="1"/>
  </si>
  <si>
    <t>　　　　　　　～9,999円</t>
    <rPh sb="13" eb="14">
      <t>エン</t>
    </rPh>
    <phoneticPr fontId="1"/>
  </si>
  <si>
    <t>30,000円～54,999円</t>
    <rPh sb="6" eb="7">
      <t>エン</t>
    </rPh>
    <rPh sb="14" eb="15">
      <t>エン</t>
    </rPh>
    <phoneticPr fontId="1"/>
  </si>
  <si>
    <t>100,000円～300,000円</t>
    <rPh sb="7" eb="8">
      <t>エン</t>
    </rPh>
    <rPh sb="16" eb="17">
      <t>エン</t>
    </rPh>
    <phoneticPr fontId="1"/>
  </si>
  <si>
    <t>　　　　　　　10,000円～29,999円</t>
    <rPh sb="13" eb="14">
      <t>エン</t>
    </rPh>
    <rPh sb="21" eb="22">
      <t>エン</t>
    </rPh>
    <phoneticPr fontId="1"/>
  </si>
  <si>
    <t>　330円</t>
    <rPh sb="4" eb="5">
      <t>エン</t>
    </rPh>
    <phoneticPr fontId="1"/>
  </si>
  <si>
    <t>　440円</t>
    <rPh sb="4" eb="5">
      <t>エン</t>
    </rPh>
    <phoneticPr fontId="1"/>
  </si>
  <si>
    <t>　660円</t>
    <rPh sb="4" eb="5">
      <t>エン</t>
    </rPh>
    <phoneticPr fontId="1"/>
  </si>
  <si>
    <t>　880円</t>
    <rPh sb="4" eb="5">
      <t>エン</t>
    </rPh>
    <phoneticPr fontId="1"/>
  </si>
  <si>
    <t>　1,320円</t>
    <rPh sb="6" eb="7">
      <t>エン</t>
    </rPh>
    <phoneticPr fontId="1"/>
  </si>
  <si>
    <t>代引き総額　　</t>
    <rPh sb="0" eb="2">
      <t>ダイビ</t>
    </rPh>
    <phoneticPr fontId="1"/>
  </si>
  <si>
    <t>55,000円～99,999円</t>
    <rPh sb="6" eb="7">
      <t>エン</t>
    </rPh>
    <rPh sb="14" eb="15">
      <t>エン</t>
    </rPh>
    <phoneticPr fontId="1"/>
  </si>
  <si>
    <t>価格（組）（税込）</t>
    <rPh sb="0" eb="2">
      <t>カカク</t>
    </rPh>
    <rPh sb="3" eb="4">
      <t>クミ</t>
    </rPh>
    <rPh sb="6" eb="7">
      <t>ゼイ</t>
    </rPh>
    <rPh sb="7" eb="8">
      <t>コ</t>
    </rPh>
    <phoneticPr fontId="1"/>
  </si>
  <si>
    <t>最小注文組数</t>
    <rPh sb="0" eb="2">
      <t>サイショウ</t>
    </rPh>
    <rPh sb="2" eb="4">
      <t>チュウモン</t>
    </rPh>
    <rPh sb="4" eb="6">
      <t>クミスウ</t>
    </rPh>
    <phoneticPr fontId="1"/>
  </si>
  <si>
    <t>数量（組）</t>
    <rPh sb="0" eb="2">
      <t>スウリョウ</t>
    </rPh>
    <rPh sb="3" eb="4">
      <t>クミ</t>
    </rPh>
    <phoneticPr fontId="1"/>
  </si>
  <si>
    <t>銀行振込</t>
    <phoneticPr fontId="1"/>
  </si>
  <si>
    <t>お支払い方法</t>
    <phoneticPr fontId="1"/>
  </si>
  <si>
    <t xml:space="preserve">       口座名義　志水木材産業株式会社</t>
    <phoneticPr fontId="1"/>
  </si>
  <si>
    <t>どちらかに○を入れて下さい。</t>
    <phoneticPr fontId="1"/>
  </si>
  <si>
    <t xml:space="preserve">       八十二長野銀行   中津川支店　当座　２００００５２</t>
    <rPh sb="10" eb="12">
      <t>ナガノ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</si>
</sst>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yyyy&quot;年&quot;m&quot;月&quot;d&quot;日&quot;;@"/>
    <numFmt numFmtId="177" formatCode="&quot;¥&quot;#,##0_);\(&quot;¥&quot;#,##0\)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5"/>
      <name val="ＭＳ Ｐゴシック"/>
      <family val="3"/>
      <charset val="128"/>
    </font>
    <font>
      <sz val="24"/>
      <name val="ＭＳ Ｐゴシック"/>
      <family val="3"/>
      <charset val="128"/>
    </font>
    <font>
      <sz val="10.5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3" fillId="4" borderId="16" xfId="0" applyFont="1" applyFill="1" applyBorder="1" applyProtection="1">
      <alignment vertical="center"/>
      <protection locked="0"/>
    </xf>
    <xf numFmtId="0" fontId="10" fillId="0" borderId="6" xfId="0" applyFont="1" applyBorder="1" applyProtection="1">
      <alignment vertical="center"/>
      <protection locked="0"/>
    </xf>
    <xf numFmtId="0" fontId="10" fillId="0" borderId="7" xfId="0" applyFont="1" applyBorder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0" fillId="0" borderId="10" xfId="0" applyBorder="1">
      <alignment vertical="center"/>
    </xf>
    <xf numFmtId="0" fontId="10" fillId="0" borderId="0" xfId="0" applyFont="1" applyProtection="1">
      <alignment vertical="center"/>
      <protection locked="0"/>
    </xf>
    <xf numFmtId="0" fontId="10" fillId="0" borderId="0" xfId="0" applyFont="1">
      <alignment vertical="center"/>
    </xf>
    <xf numFmtId="0" fontId="0" fillId="0" borderId="0" xfId="0" applyAlignment="1">
      <alignment vertical="center" shrinkToFit="1"/>
    </xf>
    <xf numFmtId="0" fontId="2" fillId="0" borderId="0" xfId="0" applyFont="1" applyAlignment="1" applyProtection="1">
      <alignment horizontal="center" vertical="center"/>
      <protection locked="0"/>
    </xf>
    <xf numFmtId="0" fontId="10" fillId="0" borderId="46" xfId="0" applyFont="1" applyBorder="1" applyProtection="1">
      <alignment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4" borderId="27" xfId="0" applyFont="1" applyFill="1" applyBorder="1" applyAlignment="1" applyProtection="1">
      <alignment horizontal="left" vertical="center"/>
      <protection locked="0"/>
    </xf>
    <xf numFmtId="0" fontId="11" fillId="4" borderId="6" xfId="0" applyFont="1" applyFill="1" applyBorder="1" applyAlignment="1" applyProtection="1">
      <alignment horizontal="left" vertical="center"/>
      <protection locked="0"/>
    </xf>
    <xf numFmtId="0" fontId="11" fillId="4" borderId="13" xfId="0" applyFont="1" applyFill="1" applyBorder="1" applyAlignment="1" applyProtection="1">
      <alignment horizontal="left" vertical="center"/>
      <protection locked="0"/>
    </xf>
    <xf numFmtId="0" fontId="11" fillId="4" borderId="10" xfId="0" applyFont="1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4" borderId="10" xfId="0" applyFill="1" applyBorder="1" applyAlignment="1" applyProtection="1">
      <alignment horizontal="left" vertical="center"/>
      <protection locked="0"/>
    </xf>
    <xf numFmtId="0" fontId="0" fillId="4" borderId="11" xfId="0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5" fontId="10" fillId="0" borderId="2" xfId="0" applyNumberFormat="1" applyFont="1" applyBorder="1">
      <alignment vertical="center"/>
    </xf>
    <xf numFmtId="0" fontId="10" fillId="0" borderId="3" xfId="0" applyFont="1" applyBorder="1">
      <alignment vertical="center"/>
    </xf>
    <xf numFmtId="0" fontId="10" fillId="0" borderId="15" xfId="0" applyFont="1" applyBorder="1">
      <alignment vertical="center"/>
    </xf>
    <xf numFmtId="5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20" xfId="0" applyFont="1" applyBorder="1">
      <alignment vertical="center"/>
    </xf>
    <xf numFmtId="5" fontId="10" fillId="0" borderId="18" xfId="0" applyNumberFormat="1" applyFont="1" applyBorder="1">
      <alignment vertical="center"/>
    </xf>
    <xf numFmtId="5" fontId="10" fillId="0" borderId="20" xfId="0" applyNumberFormat="1" applyFont="1" applyBorder="1">
      <alignment vertical="center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41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32" xfId="0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4" xfId="0" applyBorder="1" applyAlignment="1">
      <alignment vertical="center" shrinkToFit="1"/>
    </xf>
    <xf numFmtId="5" fontId="10" fillId="0" borderId="21" xfId="0" applyNumberFormat="1" applyFont="1" applyBorder="1" applyAlignment="1">
      <alignment horizontal="center" vertical="center"/>
    </xf>
    <xf numFmtId="5" fontId="10" fillId="0" borderId="22" xfId="0" applyNumberFormat="1" applyFont="1" applyBorder="1" applyAlignment="1">
      <alignment horizontal="center" vertical="center"/>
    </xf>
    <xf numFmtId="5" fontId="10" fillId="0" borderId="23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center" vertical="center"/>
      <protection locked="0"/>
    </xf>
    <xf numFmtId="0" fontId="10" fillId="3" borderId="28" xfId="0" applyFont="1" applyFill="1" applyBorder="1" applyAlignment="1" applyProtection="1">
      <alignment horizontal="center" vertical="center"/>
      <protection locked="0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5" fontId="10" fillId="0" borderId="17" xfId="0" applyNumberFormat="1" applyFont="1" applyBorder="1" applyAlignment="1">
      <alignment horizontal="center" vertical="center"/>
    </xf>
    <xf numFmtId="5" fontId="10" fillId="0" borderId="18" xfId="0" applyNumberFormat="1" applyFont="1" applyBorder="1" applyAlignment="1">
      <alignment horizontal="center" vertical="center"/>
    </xf>
    <xf numFmtId="5" fontId="10" fillId="0" borderId="19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  <protection locked="0"/>
    </xf>
    <xf numFmtId="0" fontId="10" fillId="3" borderId="22" xfId="0" applyFont="1" applyFill="1" applyBorder="1" applyAlignment="1" applyProtection="1">
      <alignment horizontal="center" vertical="center"/>
      <protection locked="0"/>
    </xf>
    <xf numFmtId="0" fontId="10" fillId="3" borderId="23" xfId="0" applyFont="1" applyFill="1" applyBorder="1" applyAlignment="1" applyProtection="1">
      <alignment horizontal="center" vertical="center"/>
      <protection locked="0"/>
    </xf>
    <xf numFmtId="177" fontId="3" fillId="0" borderId="31" xfId="0" applyNumberFormat="1" applyFont="1" applyBorder="1" applyAlignment="1">
      <alignment horizontal="right" vertical="center"/>
    </xf>
    <xf numFmtId="177" fontId="3" fillId="0" borderId="25" xfId="0" applyNumberFormat="1" applyFont="1" applyBorder="1" applyAlignment="1">
      <alignment horizontal="right" vertical="center"/>
    </xf>
    <xf numFmtId="177" fontId="3" fillId="0" borderId="26" xfId="0" applyNumberFormat="1" applyFont="1" applyBorder="1" applyAlignment="1">
      <alignment horizontal="right" vertical="center"/>
    </xf>
    <xf numFmtId="0" fontId="12" fillId="0" borderId="31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0" fillId="3" borderId="9" xfId="0" applyFont="1" applyFill="1" applyBorder="1" applyAlignment="1" applyProtection="1">
      <alignment horizontal="center" vertical="center"/>
      <protection locked="0"/>
    </xf>
    <xf numFmtId="0" fontId="10" fillId="3" borderId="10" xfId="0" applyFont="1" applyFill="1" applyBorder="1" applyAlignment="1" applyProtection="1">
      <alignment horizontal="center" vertical="center"/>
      <protection locked="0"/>
    </xf>
    <xf numFmtId="0" fontId="10" fillId="3" borderId="32" xfId="0" applyFont="1" applyFill="1" applyBorder="1" applyAlignment="1" applyProtection="1">
      <alignment horizontal="center" vertical="center"/>
      <protection locked="0"/>
    </xf>
    <xf numFmtId="5" fontId="2" fillId="0" borderId="31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5" fontId="10" fillId="0" borderId="21" xfId="0" applyNumberFormat="1" applyFont="1" applyBorder="1">
      <alignment vertical="center"/>
    </xf>
    <xf numFmtId="5" fontId="10" fillId="0" borderId="22" xfId="0" applyNumberFormat="1" applyFont="1" applyBorder="1">
      <alignment vertical="center"/>
    </xf>
    <xf numFmtId="5" fontId="10" fillId="0" borderId="24" xfId="0" applyNumberFormat="1" applyFont="1" applyBorder="1">
      <alignment vertical="center"/>
    </xf>
    <xf numFmtId="0" fontId="22" fillId="4" borderId="21" xfId="0" applyFont="1" applyFill="1" applyBorder="1" applyAlignment="1">
      <alignment horizontal="center" vertical="center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5" fontId="10" fillId="0" borderId="30" xfId="0" applyNumberFormat="1" applyFont="1" applyBorder="1">
      <alignment vertical="center"/>
    </xf>
    <xf numFmtId="0" fontId="10" fillId="0" borderId="25" xfId="0" applyFont="1" applyBorder="1">
      <alignment vertical="center"/>
    </xf>
    <xf numFmtId="0" fontId="10" fillId="0" borderId="26" xfId="0" applyFont="1" applyBorder="1">
      <alignment vertical="center"/>
    </xf>
    <xf numFmtId="0" fontId="10" fillId="3" borderId="17" xfId="0" applyFont="1" applyFill="1" applyBorder="1" applyAlignment="1" applyProtection="1">
      <alignment horizontal="center" vertical="center"/>
      <protection locked="0"/>
    </xf>
    <xf numFmtId="0" fontId="10" fillId="3" borderId="18" xfId="0" applyFont="1" applyFill="1" applyBorder="1" applyAlignment="1" applyProtection="1">
      <alignment horizontal="center" vertical="center"/>
      <protection locked="0"/>
    </xf>
    <xf numFmtId="0" fontId="10" fillId="3" borderId="19" xfId="0" applyFont="1" applyFill="1" applyBorder="1" applyAlignment="1" applyProtection="1">
      <alignment horizontal="center" vertical="center"/>
      <protection locked="0"/>
    </xf>
    <xf numFmtId="0" fontId="10" fillId="0" borderId="22" xfId="0" applyFont="1" applyBorder="1">
      <alignment vertical="center"/>
    </xf>
    <xf numFmtId="0" fontId="10" fillId="0" borderId="24" xfId="0" applyFont="1" applyBorder="1">
      <alignment vertical="center"/>
    </xf>
    <xf numFmtId="5" fontId="10" fillId="0" borderId="36" xfId="0" applyNumberFormat="1" applyFont="1" applyBorder="1" applyAlignment="1">
      <alignment horizontal="center" vertical="center"/>
    </xf>
    <xf numFmtId="5" fontId="10" fillId="0" borderId="37" xfId="0" applyNumberFormat="1" applyFont="1" applyBorder="1" applyAlignment="1">
      <alignment horizontal="center" vertical="center"/>
    </xf>
    <xf numFmtId="5" fontId="10" fillId="0" borderId="39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5" fontId="10" fillId="3" borderId="30" xfId="0" applyNumberFormat="1" applyFont="1" applyFill="1" applyBorder="1" applyAlignment="1" applyProtection="1">
      <alignment horizontal="center" vertical="center"/>
      <protection locked="0"/>
    </xf>
    <xf numFmtId="5" fontId="10" fillId="3" borderId="25" xfId="0" applyNumberFormat="1" applyFont="1" applyFill="1" applyBorder="1" applyAlignment="1" applyProtection="1">
      <alignment horizontal="center" vertical="center"/>
      <protection locked="0"/>
    </xf>
    <xf numFmtId="5" fontId="10" fillId="3" borderId="43" xfId="0" applyNumberFormat="1" applyFont="1" applyFill="1" applyBorder="1" applyAlignment="1" applyProtection="1">
      <alignment horizontal="center" vertical="center"/>
      <protection locked="0"/>
    </xf>
    <xf numFmtId="5" fontId="10" fillId="3" borderId="9" xfId="0" applyNumberFormat="1" applyFont="1" applyFill="1" applyBorder="1" applyAlignment="1" applyProtection="1">
      <alignment horizontal="center" vertical="center"/>
      <protection locked="0"/>
    </xf>
    <xf numFmtId="5" fontId="10" fillId="3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0" fontId="10" fillId="0" borderId="27" xfId="0" applyFont="1" applyBorder="1" applyAlignment="1" applyProtection="1">
      <alignment vertical="top" wrapText="1"/>
      <protection locked="0"/>
    </xf>
    <xf numFmtId="0" fontId="10" fillId="0" borderId="6" xfId="0" applyFont="1" applyBorder="1" applyAlignment="1" applyProtection="1">
      <alignment vertical="top"/>
      <protection locked="0"/>
    </xf>
    <xf numFmtId="0" fontId="10" fillId="0" borderId="7" xfId="0" applyFont="1" applyBorder="1" applyAlignment="1" applyProtection="1">
      <alignment vertical="top"/>
      <protection locked="0"/>
    </xf>
    <xf numFmtId="0" fontId="10" fillId="0" borderId="12" xfId="0" applyFont="1" applyBorder="1" applyAlignment="1" applyProtection="1">
      <alignment vertical="top"/>
      <protection locked="0"/>
    </xf>
    <xf numFmtId="0" fontId="10" fillId="0" borderId="0" xfId="0" applyFont="1" applyAlignment="1" applyProtection="1">
      <alignment vertical="top"/>
      <protection locked="0"/>
    </xf>
    <xf numFmtId="0" fontId="10" fillId="0" borderId="14" xfId="0" applyFont="1" applyBorder="1" applyAlignment="1" applyProtection="1">
      <alignment vertical="top"/>
      <protection locked="0"/>
    </xf>
    <xf numFmtId="0" fontId="10" fillId="0" borderId="13" xfId="0" applyFont="1" applyBorder="1" applyAlignment="1" applyProtection="1">
      <alignment vertical="top"/>
      <protection locked="0"/>
    </xf>
    <xf numFmtId="0" fontId="10" fillId="0" borderId="10" xfId="0" applyFont="1" applyBorder="1" applyAlignment="1" applyProtection="1">
      <alignment vertical="top"/>
      <protection locked="0"/>
    </xf>
    <xf numFmtId="0" fontId="10" fillId="0" borderId="11" xfId="0" applyFont="1" applyBorder="1" applyAlignment="1" applyProtection="1">
      <alignment vertical="top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1" fillId="4" borderId="16" xfId="0" applyFont="1" applyFill="1" applyBorder="1" applyAlignment="1" applyProtection="1">
      <alignment horizontal="left" vertical="center"/>
      <protection locked="0"/>
    </xf>
    <xf numFmtId="0" fontId="11" fillId="4" borderId="7" xfId="0" applyFont="1" applyFill="1" applyBorder="1" applyAlignment="1" applyProtection="1">
      <alignment horizontal="left" vertical="center"/>
      <protection locked="0"/>
    </xf>
    <xf numFmtId="0" fontId="11" fillId="4" borderId="1" xfId="0" applyFont="1" applyFill="1" applyBorder="1" applyAlignment="1" applyProtection="1">
      <alignment horizontal="left" vertical="center"/>
      <protection locked="0"/>
    </xf>
    <xf numFmtId="0" fontId="11" fillId="4" borderId="0" xfId="0" applyFont="1" applyFill="1" applyAlignment="1" applyProtection="1">
      <alignment horizontal="left" vertical="center"/>
      <protection locked="0"/>
    </xf>
    <xf numFmtId="0" fontId="11" fillId="4" borderId="14" xfId="0" applyFont="1" applyFill="1" applyBorder="1" applyAlignment="1" applyProtection="1">
      <alignment horizontal="left" vertical="center"/>
      <protection locked="0"/>
    </xf>
    <xf numFmtId="0" fontId="3" fillId="0" borderId="29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10" fillId="3" borderId="36" xfId="0" applyFont="1" applyFill="1" applyBorder="1" applyAlignment="1" applyProtection="1">
      <alignment horizontal="center" vertical="center"/>
      <protection locked="0"/>
    </xf>
    <xf numFmtId="0" fontId="10" fillId="3" borderId="37" xfId="0" applyFont="1" applyFill="1" applyBorder="1" applyAlignment="1" applyProtection="1">
      <alignment horizontal="center" vertical="center"/>
      <protection locked="0"/>
    </xf>
    <xf numFmtId="0" fontId="10" fillId="3" borderId="39" xfId="0" applyFont="1" applyFill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/>
    </xf>
    <xf numFmtId="0" fontId="0" fillId="2" borderId="36" xfId="0" applyFill="1" applyBorder="1" applyAlignment="1">
      <alignment horizontal="center" vertical="center"/>
    </xf>
    <xf numFmtId="0" fontId="0" fillId="2" borderId="37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 shrinkToFit="1"/>
    </xf>
    <xf numFmtId="0" fontId="20" fillId="0" borderId="10" xfId="1" applyFont="1" applyBorder="1" applyAlignment="1" applyProtection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41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0" fontId="16" fillId="0" borderId="10" xfId="0" applyFon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0" fillId="0" borderId="44" xfId="0" applyBorder="1" applyAlignment="1" applyProtection="1">
      <alignment horizontal="left" vertical="center"/>
      <protection locked="0"/>
    </xf>
    <xf numFmtId="0" fontId="0" fillId="0" borderId="42" xfId="0" applyBorder="1" applyAlignment="1" applyProtection="1">
      <alignment horizontal="left" vertical="center"/>
      <protection locked="0"/>
    </xf>
    <xf numFmtId="0" fontId="0" fillId="0" borderId="45" xfId="0" applyBorder="1" applyAlignment="1" applyProtection="1">
      <alignment horizontal="left" vertical="center"/>
      <protection locked="0"/>
    </xf>
    <xf numFmtId="0" fontId="0" fillId="4" borderId="44" xfId="0" applyFill="1" applyBorder="1" applyAlignment="1" applyProtection="1">
      <alignment horizontal="left" vertical="center"/>
      <protection locked="0"/>
    </xf>
    <xf numFmtId="0" fontId="0" fillId="4" borderId="42" xfId="0" applyFill="1" applyBorder="1" applyAlignment="1" applyProtection="1">
      <alignment horizontal="left" vertical="center"/>
      <protection locked="0"/>
    </xf>
    <xf numFmtId="0" fontId="0" fillId="4" borderId="45" xfId="0" applyFill="1" applyBorder="1" applyAlignment="1" applyProtection="1">
      <alignment horizontal="left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  <protection locked="0"/>
    </xf>
    <xf numFmtId="0" fontId="21" fillId="4" borderId="4" xfId="0" applyFont="1" applyFill="1" applyBorder="1" applyAlignment="1" applyProtection="1">
      <alignment horizontal="left" vertical="center"/>
      <protection locked="0"/>
    </xf>
    <xf numFmtId="0" fontId="21" fillId="4" borderId="5" xfId="0" applyFont="1" applyFill="1" applyBorder="1" applyAlignment="1" applyProtection="1">
      <alignment horizontal="left" vertical="center"/>
      <protection locked="0"/>
    </xf>
    <xf numFmtId="0" fontId="21" fillId="4" borderId="9" xfId="0" applyFont="1" applyFill="1" applyBorder="1" applyAlignment="1" applyProtection="1">
      <alignment horizontal="left" vertical="center"/>
      <protection locked="0"/>
    </xf>
    <xf numFmtId="0" fontId="21" fillId="4" borderId="10" xfId="0" applyFont="1" applyFill="1" applyBorder="1" applyAlignment="1" applyProtection="1">
      <alignment horizontal="left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11" fillId="4" borderId="9" xfId="0" applyFont="1" applyFill="1" applyBorder="1" applyAlignment="1" applyProtection="1">
      <alignment horizontal="left" vertical="center"/>
      <protection locked="0"/>
    </xf>
    <xf numFmtId="0" fontId="11" fillId="4" borderId="11" xfId="0" applyFont="1" applyFill="1" applyBorder="1" applyAlignment="1" applyProtection="1">
      <alignment horizontal="left" vertical="center"/>
      <protection locked="0"/>
    </xf>
    <xf numFmtId="0" fontId="16" fillId="0" borderId="0" xfId="0" applyFont="1" applyAlignment="1">
      <alignment horizontal="center" vertical="center" textRotation="255" shrinkToFit="1"/>
    </xf>
    <xf numFmtId="0" fontId="0" fillId="0" borderId="0" xfId="0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0</xdr:colOff>
      <xdr:row>0</xdr:row>
      <xdr:rowOff>213360</xdr:rowOff>
    </xdr:from>
    <xdr:to>
      <xdr:col>33</xdr:col>
      <xdr:colOff>106680</xdr:colOff>
      <xdr:row>2</xdr:row>
      <xdr:rowOff>300990</xdr:rowOff>
    </xdr:to>
    <xdr:pic>
      <xdr:nvPicPr>
        <xdr:cNvPr id="1188" name="Picture 101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83580" y="213360"/>
          <a:ext cx="262128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7620</xdr:colOff>
      <xdr:row>57</xdr:row>
      <xdr:rowOff>60960</xdr:rowOff>
    </xdr:from>
    <xdr:to>
      <xdr:col>7</xdr:col>
      <xdr:colOff>114300</xdr:colOff>
      <xdr:row>60</xdr:row>
      <xdr:rowOff>15240</xdr:rowOff>
    </xdr:to>
    <xdr:pic>
      <xdr:nvPicPr>
        <xdr:cNvPr id="1189" name="Picture 102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3707" y="14627308"/>
          <a:ext cx="1763202" cy="4843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p@shimizumokuzai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61"/>
  <sheetViews>
    <sheetView tabSelected="1" zoomScale="115" zoomScaleNormal="115" workbookViewId="0">
      <selection activeCell="AL7" sqref="AL7"/>
    </sheetView>
  </sheetViews>
  <sheetFormatPr defaultColWidth="8.875" defaultRowHeight="13.5" x14ac:dyDescent="0.15"/>
  <cols>
    <col min="1" max="34" width="3.625" customWidth="1"/>
  </cols>
  <sheetData>
    <row r="1" spans="1:34" ht="18.75" customHeight="1" x14ac:dyDescent="0.15">
      <c r="A1" s="14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34" ht="34.5" customHeight="1" x14ac:dyDescent="0.1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69" t="s">
        <v>45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</row>
    <row r="3" spans="1:34" ht="35.25" customHeight="1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70" t="s">
        <v>46</v>
      </c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13"/>
      <c r="Y3" s="74" t="s">
        <v>43</v>
      </c>
      <c r="Z3" s="75"/>
      <c r="AA3" s="75"/>
      <c r="AB3" s="75"/>
      <c r="AC3" s="75"/>
      <c r="AD3" s="75"/>
      <c r="AE3" s="75"/>
      <c r="AF3" s="75"/>
      <c r="AG3" s="75"/>
      <c r="AH3" s="75"/>
    </row>
    <row r="4" spans="1:34" ht="19.5" customHeight="1" x14ac:dyDescent="0.1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5"/>
      <c r="Y4" s="76" t="s">
        <v>44</v>
      </c>
      <c r="Z4" s="76"/>
      <c r="AA4" s="76"/>
      <c r="AB4" s="76"/>
      <c r="AC4" s="76"/>
      <c r="AD4" s="76"/>
      <c r="AE4" s="76"/>
      <c r="AF4" s="76"/>
      <c r="AG4" s="76"/>
      <c r="AH4" s="76"/>
    </row>
    <row r="5" spans="1:34" ht="19.5" customHeight="1" thickBot="1" x14ac:dyDescent="0.2">
      <c r="M5" s="171" t="s">
        <v>47</v>
      </c>
      <c r="N5" s="172"/>
      <c r="O5" s="172"/>
      <c r="P5" s="172"/>
      <c r="Q5" s="172"/>
      <c r="R5" s="172"/>
      <c r="S5" s="172"/>
      <c r="T5" s="172"/>
      <c r="U5" s="172"/>
      <c r="V5" s="172"/>
      <c r="W5" s="187">
        <f ca="1">TODAY()</f>
        <v>46027</v>
      </c>
      <c r="X5" s="187"/>
      <c r="Y5" s="187"/>
      <c r="Z5" s="187"/>
      <c r="AA5" s="187"/>
      <c r="AB5" s="187"/>
      <c r="AC5" s="187"/>
      <c r="AD5" s="187"/>
      <c r="AE5" s="187"/>
      <c r="AF5" s="187"/>
      <c r="AG5" s="187"/>
      <c r="AH5" s="187"/>
    </row>
    <row r="6" spans="1:34" ht="19.5" customHeight="1" x14ac:dyDescent="0.15">
      <c r="B6" s="22" t="s">
        <v>7</v>
      </c>
      <c r="C6" s="23"/>
      <c r="D6" s="23"/>
      <c r="E6" s="176"/>
      <c r="F6" s="193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5"/>
      <c r="T6" s="22" t="s">
        <v>7</v>
      </c>
      <c r="U6" s="23"/>
      <c r="V6" s="23"/>
      <c r="W6" s="176"/>
      <c r="X6" s="190"/>
      <c r="Y6" s="191"/>
      <c r="Z6" s="191"/>
      <c r="AA6" s="191"/>
      <c r="AB6" s="191"/>
      <c r="AC6" s="191"/>
      <c r="AD6" s="191"/>
      <c r="AE6" s="191"/>
      <c r="AF6" s="191"/>
      <c r="AG6" s="191"/>
      <c r="AH6" s="192"/>
    </row>
    <row r="7" spans="1:34" ht="19.5" customHeight="1" x14ac:dyDescent="0.15">
      <c r="B7" s="178" t="s">
        <v>6</v>
      </c>
      <c r="C7" s="36"/>
      <c r="D7" s="36"/>
      <c r="E7" s="177"/>
      <c r="F7" s="200"/>
      <c r="G7" s="201"/>
      <c r="H7" s="201"/>
      <c r="I7" s="201"/>
      <c r="J7" s="201"/>
      <c r="K7" s="201"/>
      <c r="L7" s="201"/>
      <c r="M7" s="201"/>
      <c r="N7" s="201"/>
      <c r="O7" s="201"/>
      <c r="P7" s="201"/>
      <c r="Q7" s="201"/>
      <c r="R7" s="196" t="s">
        <v>30</v>
      </c>
      <c r="S7" s="197"/>
      <c r="T7" s="59" t="s">
        <v>8</v>
      </c>
      <c r="U7" s="36"/>
      <c r="V7" s="36"/>
      <c r="W7" s="177"/>
      <c r="X7" s="207"/>
      <c r="Y7" s="208"/>
      <c r="Z7" s="208"/>
      <c r="AA7" s="208"/>
      <c r="AB7" s="208"/>
      <c r="AC7" s="208"/>
      <c r="AD7" s="208"/>
      <c r="AE7" s="208"/>
      <c r="AF7" s="208"/>
      <c r="AG7" s="204" t="s">
        <v>30</v>
      </c>
      <c r="AH7" s="205"/>
    </row>
    <row r="8" spans="1:34" ht="19.5" customHeight="1" thickBot="1" x14ac:dyDescent="0.2">
      <c r="B8" s="24"/>
      <c r="C8" s="25"/>
      <c r="D8" s="25"/>
      <c r="E8" s="179"/>
      <c r="F8" s="202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198"/>
      <c r="S8" s="199"/>
      <c r="T8" s="178"/>
      <c r="U8" s="36"/>
      <c r="V8" s="36"/>
      <c r="W8" s="177"/>
      <c r="X8" s="209"/>
      <c r="Y8" s="210"/>
      <c r="Z8" s="210"/>
      <c r="AA8" s="210"/>
      <c r="AB8" s="210"/>
      <c r="AC8" s="210"/>
      <c r="AD8" s="210"/>
      <c r="AE8" s="210"/>
      <c r="AF8" s="210"/>
      <c r="AG8" s="25"/>
      <c r="AH8" s="206"/>
    </row>
    <row r="9" spans="1:34" ht="19.5" customHeight="1" x14ac:dyDescent="0.15">
      <c r="B9" s="56" t="s">
        <v>9</v>
      </c>
      <c r="C9" s="23"/>
      <c r="D9" s="23"/>
      <c r="E9" s="176"/>
      <c r="F9" s="9" t="s">
        <v>32</v>
      </c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155"/>
    </row>
    <row r="10" spans="1:34" ht="19.5" customHeight="1" x14ac:dyDescent="0.15">
      <c r="B10" s="178"/>
      <c r="C10" s="36"/>
      <c r="D10" s="36"/>
      <c r="E10" s="177"/>
      <c r="F10" s="156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8"/>
    </row>
    <row r="11" spans="1:34" ht="19.5" customHeight="1" thickBot="1" x14ac:dyDescent="0.2">
      <c r="B11" s="178"/>
      <c r="C11" s="36"/>
      <c r="D11" s="36"/>
      <c r="E11" s="177"/>
      <c r="F11" s="211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12"/>
    </row>
    <row r="12" spans="1:34" ht="19.5" customHeight="1" x14ac:dyDescent="0.15">
      <c r="B12" s="22" t="s">
        <v>11</v>
      </c>
      <c r="C12" s="23"/>
      <c r="D12" s="23"/>
      <c r="E12" s="176"/>
      <c r="F12" s="154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155"/>
      <c r="T12" s="180" t="s">
        <v>10</v>
      </c>
      <c r="U12" s="181"/>
      <c r="V12" s="181"/>
      <c r="W12" s="182"/>
      <c r="X12" s="154"/>
      <c r="Y12" s="27"/>
      <c r="Z12" s="27"/>
      <c r="AA12" s="27"/>
      <c r="AB12" s="27"/>
      <c r="AC12" s="27"/>
      <c r="AD12" s="27"/>
      <c r="AE12" s="27"/>
      <c r="AF12" s="27"/>
      <c r="AG12" s="27"/>
      <c r="AH12" s="155"/>
    </row>
    <row r="13" spans="1:34" ht="19.5" customHeight="1" thickBot="1" x14ac:dyDescent="0.2">
      <c r="B13" s="24"/>
      <c r="C13" s="25"/>
      <c r="D13" s="25"/>
      <c r="E13" s="179"/>
      <c r="F13" s="156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8"/>
      <c r="T13" s="183"/>
      <c r="U13" s="184"/>
      <c r="V13" s="184"/>
      <c r="W13" s="185"/>
      <c r="X13" s="156"/>
      <c r="Y13" s="157"/>
      <c r="Z13" s="157"/>
      <c r="AA13" s="157"/>
      <c r="AB13" s="157"/>
      <c r="AC13" s="157"/>
      <c r="AD13" s="157"/>
      <c r="AE13" s="157"/>
      <c r="AF13" s="157"/>
      <c r="AG13" s="157"/>
      <c r="AH13" s="158"/>
    </row>
    <row r="14" spans="1:34" ht="19.5" customHeight="1" x14ac:dyDescent="0.15">
      <c r="B14" s="22" t="s">
        <v>12</v>
      </c>
      <c r="C14" s="23"/>
      <c r="D14" s="23"/>
      <c r="E14" s="23"/>
      <c r="F14" s="26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1"/>
    </row>
    <row r="15" spans="1:34" ht="19.5" customHeight="1" thickBot="1" x14ac:dyDescent="0.2">
      <c r="B15" s="24"/>
      <c r="C15" s="25"/>
      <c r="D15" s="25"/>
      <c r="E15" s="25"/>
      <c r="F15" s="28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3"/>
    </row>
    <row r="16" spans="1:34" ht="9.75" customHeight="1" thickBot="1" x14ac:dyDescent="0.2">
      <c r="B16" s="7"/>
      <c r="C16" s="7"/>
      <c r="D16" s="7"/>
      <c r="E16" s="7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2:37" ht="7.5" customHeight="1" thickBot="1" x14ac:dyDescent="0.2">
      <c r="B17" s="56" t="s">
        <v>64</v>
      </c>
      <c r="C17" s="57"/>
      <c r="D17" s="57"/>
      <c r="E17" s="58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1"/>
    </row>
    <row r="18" spans="2:37" ht="18" thickBot="1" x14ac:dyDescent="0.2">
      <c r="B18" s="59"/>
      <c r="C18" s="60"/>
      <c r="D18" s="60"/>
      <c r="E18" s="61"/>
      <c r="F18" s="16"/>
      <c r="G18" s="20"/>
      <c r="H18" s="17" t="s">
        <v>13</v>
      </c>
      <c r="I18" s="17"/>
      <c r="J18" s="17"/>
      <c r="K18" s="69" t="s">
        <v>48</v>
      </c>
      <c r="L18" s="69"/>
      <c r="M18" s="69"/>
      <c r="N18" s="69"/>
      <c r="O18" s="69"/>
      <c r="P18" s="69"/>
      <c r="Q18" s="19"/>
      <c r="R18" s="21"/>
      <c r="S18" s="17" t="s">
        <v>63</v>
      </c>
      <c r="T18" s="17"/>
      <c r="U18" s="17"/>
      <c r="V18" s="68"/>
      <c r="W18" s="69"/>
      <c r="X18" s="69"/>
      <c r="Y18" s="69"/>
      <c r="Z18" s="69"/>
      <c r="AA18" s="69"/>
      <c r="AB18" s="69"/>
      <c r="AC18" s="69"/>
      <c r="AD18" s="69"/>
      <c r="AE18" s="69"/>
      <c r="AF18" s="69"/>
      <c r="AG18" s="69"/>
      <c r="AH18" s="70"/>
    </row>
    <row r="19" spans="2:37" ht="17.25" x14ac:dyDescent="0.15">
      <c r="B19" s="59"/>
      <c r="C19" s="60"/>
      <c r="D19" s="60"/>
      <c r="E19" s="61"/>
      <c r="F19" s="213" t="s">
        <v>58</v>
      </c>
      <c r="G19" s="214"/>
      <c r="H19" s="34" t="s">
        <v>49</v>
      </c>
      <c r="I19" s="35"/>
      <c r="J19" s="35"/>
      <c r="K19" s="35"/>
      <c r="L19" s="35"/>
      <c r="M19" s="35"/>
      <c r="N19" s="36" t="s">
        <v>53</v>
      </c>
      <c r="O19" s="36"/>
      <c r="P19" s="36"/>
      <c r="R19" s="68" t="s">
        <v>67</v>
      </c>
      <c r="S19" s="69"/>
      <c r="T19" s="69"/>
      <c r="U19" s="69"/>
      <c r="V19" s="69"/>
      <c r="W19" s="69"/>
      <c r="X19" s="69"/>
      <c r="Y19" s="69"/>
      <c r="Z19" s="69"/>
      <c r="AA19" s="69"/>
      <c r="AB19" s="69"/>
      <c r="AC19" s="69"/>
      <c r="AD19" s="69"/>
      <c r="AE19" s="69"/>
      <c r="AF19" s="69"/>
      <c r="AG19" s="69"/>
      <c r="AH19" s="70"/>
      <c r="AI19" s="18"/>
    </row>
    <row r="20" spans="2:37" ht="17.25" x14ac:dyDescent="0.15">
      <c r="B20" s="62" t="s">
        <v>66</v>
      </c>
      <c r="C20" s="63"/>
      <c r="D20" s="63"/>
      <c r="E20" s="64"/>
      <c r="F20" s="213"/>
      <c r="G20" s="214"/>
      <c r="H20" s="34" t="s">
        <v>52</v>
      </c>
      <c r="I20" s="35"/>
      <c r="J20" s="35"/>
      <c r="K20" s="35"/>
      <c r="L20" s="35"/>
      <c r="M20" s="35"/>
      <c r="N20" s="36" t="s">
        <v>54</v>
      </c>
      <c r="O20" s="36"/>
      <c r="P20" s="36"/>
      <c r="R20" s="68" t="s">
        <v>65</v>
      </c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70"/>
    </row>
    <row r="21" spans="2:37" ht="17.25" x14ac:dyDescent="0.15">
      <c r="B21" s="62"/>
      <c r="C21" s="63"/>
      <c r="D21" s="63"/>
      <c r="E21" s="64"/>
      <c r="F21" s="213"/>
      <c r="G21" s="214"/>
      <c r="H21" s="34" t="s">
        <v>50</v>
      </c>
      <c r="I21" s="35"/>
      <c r="J21" s="35"/>
      <c r="K21" s="35"/>
      <c r="L21" s="35"/>
      <c r="M21" s="35"/>
      <c r="N21" s="36" t="s">
        <v>55</v>
      </c>
      <c r="O21" s="36"/>
      <c r="P21" s="36"/>
      <c r="R21" s="68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70"/>
    </row>
    <row r="22" spans="2:37" ht="17.25" x14ac:dyDescent="0.15">
      <c r="B22" s="62"/>
      <c r="C22" s="63"/>
      <c r="D22" s="63"/>
      <c r="E22" s="64"/>
      <c r="F22" s="213"/>
      <c r="G22" s="214"/>
      <c r="H22" s="34" t="s">
        <v>59</v>
      </c>
      <c r="I22" s="35"/>
      <c r="J22" s="35"/>
      <c r="K22" s="35"/>
      <c r="L22" s="35"/>
      <c r="M22" s="35"/>
      <c r="N22" s="36" t="s">
        <v>56</v>
      </c>
      <c r="O22" s="36"/>
      <c r="P22" s="36"/>
      <c r="R22" s="68" t="s">
        <v>40</v>
      </c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70"/>
    </row>
    <row r="23" spans="2:37" ht="21" customHeight="1" thickBot="1" x14ac:dyDescent="0.2">
      <c r="B23" s="65"/>
      <c r="C23" s="66"/>
      <c r="D23" s="66"/>
      <c r="E23" s="67"/>
      <c r="F23" s="215"/>
      <c r="G23" s="215"/>
      <c r="H23" s="188" t="s">
        <v>51</v>
      </c>
      <c r="I23" s="189"/>
      <c r="J23" s="189"/>
      <c r="K23" s="189"/>
      <c r="L23" s="189"/>
      <c r="M23" s="189"/>
      <c r="N23" s="25" t="s">
        <v>57</v>
      </c>
      <c r="O23" s="25"/>
      <c r="P23" s="25"/>
      <c r="Q23" s="15"/>
      <c r="R23" s="77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9"/>
    </row>
    <row r="24" spans="2:37" ht="11.25" customHeight="1" thickBot="1" x14ac:dyDescent="0.2">
      <c r="AK24" s="4"/>
    </row>
    <row r="25" spans="2:37" ht="19.5" customHeight="1" x14ac:dyDescent="0.15">
      <c r="B25" s="37" t="s">
        <v>0</v>
      </c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9"/>
      <c r="N25" s="40" t="s">
        <v>60</v>
      </c>
      <c r="O25" s="38"/>
      <c r="P25" s="38"/>
      <c r="Q25" s="38"/>
      <c r="R25" s="38"/>
      <c r="S25" s="39"/>
      <c r="T25" s="166" t="s">
        <v>61</v>
      </c>
      <c r="U25" s="167"/>
      <c r="V25" s="167"/>
      <c r="W25" s="186"/>
      <c r="X25" s="166" t="s">
        <v>62</v>
      </c>
      <c r="Y25" s="167"/>
      <c r="Z25" s="167"/>
      <c r="AA25" s="167"/>
      <c r="AB25" s="186"/>
      <c r="AC25" s="166" t="s">
        <v>5</v>
      </c>
      <c r="AD25" s="167"/>
      <c r="AE25" s="167"/>
      <c r="AF25" s="167"/>
      <c r="AG25" s="167"/>
      <c r="AH25" s="168"/>
    </row>
    <row r="26" spans="2:37" ht="22.5" customHeight="1" x14ac:dyDescent="0.15">
      <c r="B26" s="41" t="s">
        <v>23</v>
      </c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165"/>
      <c r="N26" s="86">
        <v>121</v>
      </c>
      <c r="O26" s="87"/>
      <c r="P26" s="87"/>
      <c r="Q26" s="87"/>
      <c r="R26" s="87"/>
      <c r="S26" s="88"/>
      <c r="T26" s="83">
        <v>100</v>
      </c>
      <c r="U26" s="84"/>
      <c r="V26" s="84"/>
      <c r="W26" s="85"/>
      <c r="X26" s="118"/>
      <c r="Y26" s="119"/>
      <c r="Z26" s="119"/>
      <c r="AA26" s="119"/>
      <c r="AB26" s="120"/>
      <c r="AC26" s="48">
        <f>N26*X26</f>
        <v>0</v>
      </c>
      <c r="AD26" s="51"/>
      <c r="AE26" s="51"/>
      <c r="AF26" s="51"/>
      <c r="AG26" s="51"/>
      <c r="AH26" s="52"/>
    </row>
    <row r="27" spans="2:37" ht="22.5" customHeight="1" x14ac:dyDescent="0.15">
      <c r="B27" s="41" t="s">
        <v>24</v>
      </c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165"/>
      <c r="N27" s="86">
        <v>145</v>
      </c>
      <c r="O27" s="87"/>
      <c r="P27" s="87"/>
      <c r="Q27" s="87"/>
      <c r="R27" s="87"/>
      <c r="S27" s="88"/>
      <c r="T27" s="83">
        <v>100</v>
      </c>
      <c r="U27" s="84"/>
      <c r="V27" s="84"/>
      <c r="W27" s="85"/>
      <c r="X27" s="118"/>
      <c r="Y27" s="119"/>
      <c r="Z27" s="119"/>
      <c r="AA27" s="119"/>
      <c r="AB27" s="120"/>
      <c r="AC27" s="48">
        <f t="shared" ref="AC27:AC48" si="0">N27*X27</f>
        <v>0</v>
      </c>
      <c r="AD27" s="51"/>
      <c r="AE27" s="51"/>
      <c r="AF27" s="51"/>
      <c r="AG27" s="51"/>
      <c r="AH27" s="52"/>
    </row>
    <row r="28" spans="2:37" ht="22.5" customHeight="1" thickBot="1" x14ac:dyDescent="0.2">
      <c r="B28" s="43" t="s">
        <v>28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71">
        <v>1450</v>
      </c>
      <c r="O28" s="72"/>
      <c r="P28" s="72"/>
      <c r="Q28" s="72"/>
      <c r="R28" s="72"/>
      <c r="S28" s="73"/>
      <c r="T28" s="89" t="s">
        <v>27</v>
      </c>
      <c r="U28" s="90"/>
      <c r="V28" s="90"/>
      <c r="W28" s="90"/>
      <c r="X28" s="94"/>
      <c r="Y28" s="95"/>
      <c r="Z28" s="95"/>
      <c r="AA28" s="95"/>
      <c r="AB28" s="96"/>
      <c r="AC28" s="109">
        <f>N28*X28</f>
        <v>0</v>
      </c>
      <c r="AD28" s="121"/>
      <c r="AE28" s="121"/>
      <c r="AF28" s="121"/>
      <c r="AG28" s="121"/>
      <c r="AH28" s="122"/>
    </row>
    <row r="29" spans="2:37" ht="22.5" customHeight="1" x14ac:dyDescent="0.15">
      <c r="B29" s="128" t="s">
        <v>1</v>
      </c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N29" s="123">
        <v>5800</v>
      </c>
      <c r="O29" s="124"/>
      <c r="P29" s="124"/>
      <c r="Q29" s="124"/>
      <c r="R29" s="124"/>
      <c r="S29" s="125"/>
      <c r="T29" s="53">
        <v>3</v>
      </c>
      <c r="U29" s="54"/>
      <c r="V29" s="54"/>
      <c r="W29" s="55"/>
      <c r="X29" s="162"/>
      <c r="Y29" s="163"/>
      <c r="Z29" s="163"/>
      <c r="AA29" s="163"/>
      <c r="AB29" s="164"/>
      <c r="AC29" s="45">
        <f t="shared" si="0"/>
        <v>0</v>
      </c>
      <c r="AD29" s="46"/>
      <c r="AE29" s="46"/>
      <c r="AF29" s="46"/>
      <c r="AG29" s="46"/>
      <c r="AH29" s="47"/>
    </row>
    <row r="30" spans="2:37" ht="22.5" customHeight="1" x14ac:dyDescent="0.15">
      <c r="B30" s="128" t="s">
        <v>33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86">
        <v>6300</v>
      </c>
      <c r="O30" s="87"/>
      <c r="P30" s="87"/>
      <c r="Q30" s="87"/>
      <c r="R30" s="87"/>
      <c r="S30" s="88"/>
      <c r="T30" s="173">
        <v>3</v>
      </c>
      <c r="U30" s="174"/>
      <c r="V30" s="174"/>
      <c r="W30" s="175"/>
      <c r="X30" s="80"/>
      <c r="Y30" s="81"/>
      <c r="Z30" s="81"/>
      <c r="AA30" s="81"/>
      <c r="AB30" s="82"/>
      <c r="AC30" s="45">
        <f t="shared" ref="AC30:AC31" si="1">N30*X30</f>
        <v>0</v>
      </c>
      <c r="AD30" s="46"/>
      <c r="AE30" s="46"/>
      <c r="AF30" s="46"/>
      <c r="AG30" s="46"/>
      <c r="AH30" s="47"/>
    </row>
    <row r="31" spans="2:37" ht="22.5" customHeight="1" x14ac:dyDescent="0.15">
      <c r="B31" s="128" t="s">
        <v>34</v>
      </c>
      <c r="C31" s="129"/>
      <c r="D31" s="129"/>
      <c r="E31" s="129"/>
      <c r="F31" s="129"/>
      <c r="G31" s="129"/>
      <c r="H31" s="129"/>
      <c r="I31" s="129"/>
      <c r="J31" s="129"/>
      <c r="K31" s="129"/>
      <c r="L31" s="129"/>
      <c r="M31" s="129"/>
      <c r="N31" s="86">
        <v>6050</v>
      </c>
      <c r="O31" s="87"/>
      <c r="P31" s="87"/>
      <c r="Q31" s="87"/>
      <c r="R31" s="87"/>
      <c r="S31" s="88"/>
      <c r="T31" s="173">
        <v>3</v>
      </c>
      <c r="U31" s="174"/>
      <c r="V31" s="174"/>
      <c r="W31" s="175"/>
      <c r="X31" s="80"/>
      <c r="Y31" s="81"/>
      <c r="Z31" s="81"/>
      <c r="AA31" s="81"/>
      <c r="AB31" s="82"/>
      <c r="AC31" s="45">
        <f t="shared" si="1"/>
        <v>0</v>
      </c>
      <c r="AD31" s="46"/>
      <c r="AE31" s="46"/>
      <c r="AF31" s="46"/>
      <c r="AG31" s="46"/>
      <c r="AH31" s="47"/>
    </row>
    <row r="32" spans="2:37" ht="22.5" customHeight="1" x14ac:dyDescent="0.15">
      <c r="B32" s="41" t="s">
        <v>2</v>
      </c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86">
        <v>3630</v>
      </c>
      <c r="O32" s="87"/>
      <c r="P32" s="87"/>
      <c r="Q32" s="87"/>
      <c r="R32" s="87"/>
      <c r="S32" s="88"/>
      <c r="T32" s="83">
        <v>5</v>
      </c>
      <c r="U32" s="84"/>
      <c r="V32" s="84"/>
      <c r="W32" s="85"/>
      <c r="X32" s="118"/>
      <c r="Y32" s="119"/>
      <c r="Z32" s="119"/>
      <c r="AA32" s="119"/>
      <c r="AB32" s="120"/>
      <c r="AC32" s="48">
        <f t="shared" si="0"/>
        <v>0</v>
      </c>
      <c r="AD32" s="49"/>
      <c r="AE32" s="49"/>
      <c r="AF32" s="49"/>
      <c r="AG32" s="49"/>
      <c r="AH32" s="50"/>
    </row>
    <row r="33" spans="2:34" ht="22.5" customHeight="1" x14ac:dyDescent="0.15">
      <c r="B33" s="41" t="s">
        <v>3</v>
      </c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86">
        <v>3340</v>
      </c>
      <c r="O33" s="87"/>
      <c r="P33" s="87"/>
      <c r="Q33" s="87"/>
      <c r="R33" s="87"/>
      <c r="S33" s="88"/>
      <c r="T33" s="83">
        <v>5</v>
      </c>
      <c r="U33" s="84"/>
      <c r="V33" s="84"/>
      <c r="W33" s="85"/>
      <c r="X33" s="118"/>
      <c r="Y33" s="119"/>
      <c r="Z33" s="119"/>
      <c r="AA33" s="119"/>
      <c r="AB33" s="120"/>
      <c r="AC33" s="48">
        <f t="shared" si="0"/>
        <v>0</v>
      </c>
      <c r="AD33" s="49"/>
      <c r="AE33" s="49"/>
      <c r="AF33" s="49"/>
      <c r="AG33" s="49"/>
      <c r="AH33" s="50"/>
    </row>
    <row r="34" spans="2:34" ht="22.5" customHeight="1" x14ac:dyDescent="0.15">
      <c r="B34" s="41" t="s">
        <v>4</v>
      </c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86">
        <v>3500</v>
      </c>
      <c r="O34" s="87"/>
      <c r="P34" s="87"/>
      <c r="Q34" s="87"/>
      <c r="R34" s="87"/>
      <c r="S34" s="88"/>
      <c r="T34" s="83">
        <v>5</v>
      </c>
      <c r="U34" s="84"/>
      <c r="V34" s="84"/>
      <c r="W34" s="85"/>
      <c r="X34" s="118"/>
      <c r="Y34" s="119"/>
      <c r="Z34" s="119"/>
      <c r="AA34" s="119"/>
      <c r="AB34" s="120"/>
      <c r="AC34" s="48">
        <f t="shared" si="0"/>
        <v>0</v>
      </c>
      <c r="AD34" s="49"/>
      <c r="AE34" s="49"/>
      <c r="AF34" s="49"/>
      <c r="AG34" s="49"/>
      <c r="AH34" s="50"/>
    </row>
    <row r="35" spans="2:34" ht="22.5" customHeight="1" x14ac:dyDescent="0.15">
      <c r="B35" s="41" t="s">
        <v>25</v>
      </c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86">
        <v>4480</v>
      </c>
      <c r="O35" s="87"/>
      <c r="P35" s="87"/>
      <c r="Q35" s="87"/>
      <c r="R35" s="87"/>
      <c r="S35" s="88"/>
      <c r="T35" s="83">
        <v>5</v>
      </c>
      <c r="U35" s="84"/>
      <c r="V35" s="84"/>
      <c r="W35" s="85"/>
      <c r="X35" s="118"/>
      <c r="Y35" s="119"/>
      <c r="Z35" s="119"/>
      <c r="AA35" s="119"/>
      <c r="AB35" s="120"/>
      <c r="AC35" s="48">
        <f t="shared" si="0"/>
        <v>0</v>
      </c>
      <c r="AD35" s="49"/>
      <c r="AE35" s="49"/>
      <c r="AF35" s="49"/>
      <c r="AG35" s="49"/>
      <c r="AH35" s="50"/>
    </row>
    <row r="36" spans="2:34" ht="22.5" customHeight="1" x14ac:dyDescent="0.15">
      <c r="B36" s="128" t="s">
        <v>14</v>
      </c>
      <c r="C36" s="129"/>
      <c r="D36" s="129"/>
      <c r="E36" s="129"/>
      <c r="F36" s="129"/>
      <c r="G36" s="129"/>
      <c r="H36" s="129"/>
      <c r="I36" s="129"/>
      <c r="J36" s="129"/>
      <c r="K36" s="129"/>
      <c r="L36" s="129"/>
      <c r="M36" s="129"/>
      <c r="N36" s="86">
        <v>200</v>
      </c>
      <c r="O36" s="87"/>
      <c r="P36" s="87"/>
      <c r="Q36" s="87"/>
      <c r="R36" s="87"/>
      <c r="S36" s="88"/>
      <c r="T36" s="91"/>
      <c r="U36" s="92"/>
      <c r="V36" s="92"/>
      <c r="W36" s="93"/>
      <c r="X36" s="118"/>
      <c r="Y36" s="119"/>
      <c r="Z36" s="119"/>
      <c r="AA36" s="119"/>
      <c r="AB36" s="120"/>
      <c r="AC36" s="48">
        <f t="shared" si="0"/>
        <v>0</v>
      </c>
      <c r="AD36" s="49"/>
      <c r="AE36" s="49"/>
      <c r="AF36" s="49"/>
      <c r="AG36" s="49"/>
      <c r="AH36" s="50"/>
    </row>
    <row r="37" spans="2:34" ht="22.5" customHeight="1" x14ac:dyDescent="0.15">
      <c r="B37" s="130" t="s">
        <v>35</v>
      </c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2"/>
      <c r="N37" s="86">
        <v>400</v>
      </c>
      <c r="O37" s="87"/>
      <c r="P37" s="87"/>
      <c r="Q37" s="87"/>
      <c r="R37" s="87"/>
      <c r="S37" s="88"/>
      <c r="T37" s="91"/>
      <c r="U37" s="92"/>
      <c r="V37" s="92"/>
      <c r="W37" s="92"/>
      <c r="X37" s="118"/>
      <c r="Y37" s="119"/>
      <c r="Z37" s="119"/>
      <c r="AA37" s="119"/>
      <c r="AB37" s="120"/>
      <c r="AC37" s="48">
        <f t="shared" ref="AC37" si="2">N37*X37</f>
        <v>0</v>
      </c>
      <c r="AD37" s="49"/>
      <c r="AE37" s="49"/>
      <c r="AF37" s="49"/>
      <c r="AG37" s="49"/>
      <c r="AH37" s="50"/>
    </row>
    <row r="38" spans="2:34" ht="22.5" customHeight="1" x14ac:dyDescent="0.15">
      <c r="B38" s="130" t="s">
        <v>36</v>
      </c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2"/>
      <c r="N38" s="86">
        <v>280</v>
      </c>
      <c r="O38" s="87"/>
      <c r="P38" s="87"/>
      <c r="Q38" s="87"/>
      <c r="R38" s="87"/>
      <c r="S38" s="88"/>
      <c r="T38" s="91"/>
      <c r="U38" s="92"/>
      <c r="V38" s="92"/>
      <c r="W38" s="92"/>
      <c r="X38" s="118"/>
      <c r="Y38" s="119"/>
      <c r="Z38" s="119"/>
      <c r="AA38" s="119"/>
      <c r="AB38" s="120"/>
      <c r="AC38" s="48">
        <f t="shared" ref="AC38" si="3">N38*X38</f>
        <v>0</v>
      </c>
      <c r="AD38" s="49"/>
      <c r="AE38" s="49"/>
      <c r="AF38" s="49"/>
      <c r="AG38" s="49"/>
      <c r="AH38" s="50"/>
    </row>
    <row r="39" spans="2:34" ht="22.5" customHeight="1" thickBot="1" x14ac:dyDescent="0.2">
      <c r="B39" s="159" t="s">
        <v>37</v>
      </c>
      <c r="C39" s="160"/>
      <c r="D39" s="160"/>
      <c r="E39" s="160"/>
      <c r="F39" s="160"/>
      <c r="G39" s="160"/>
      <c r="H39" s="160"/>
      <c r="I39" s="160"/>
      <c r="J39" s="160"/>
      <c r="K39" s="160"/>
      <c r="L39" s="160"/>
      <c r="M39" s="161"/>
      <c r="N39" s="71">
        <v>1100</v>
      </c>
      <c r="O39" s="72"/>
      <c r="P39" s="72"/>
      <c r="Q39" s="72"/>
      <c r="R39" s="72"/>
      <c r="S39" s="73"/>
      <c r="T39" s="89"/>
      <c r="U39" s="90"/>
      <c r="V39" s="90"/>
      <c r="W39" s="90"/>
      <c r="X39" s="94"/>
      <c r="Y39" s="95"/>
      <c r="Z39" s="95"/>
      <c r="AA39" s="95"/>
      <c r="AB39" s="96"/>
      <c r="AC39" s="109">
        <f t="shared" si="0"/>
        <v>0</v>
      </c>
      <c r="AD39" s="121"/>
      <c r="AE39" s="121"/>
      <c r="AF39" s="121"/>
      <c r="AG39" s="121"/>
      <c r="AH39" s="122"/>
    </row>
    <row r="40" spans="2:34" ht="22.5" customHeight="1" x14ac:dyDescent="0.15">
      <c r="B40" s="128" t="s">
        <v>15</v>
      </c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3">
        <v>7860</v>
      </c>
      <c r="O40" s="124"/>
      <c r="P40" s="124"/>
      <c r="Q40" s="124"/>
      <c r="R40" s="124"/>
      <c r="S40" s="125"/>
      <c r="T40" s="126"/>
      <c r="U40" s="127"/>
      <c r="V40" s="127"/>
      <c r="W40" s="127"/>
      <c r="X40" s="80"/>
      <c r="Y40" s="81"/>
      <c r="Z40" s="81"/>
      <c r="AA40" s="81"/>
      <c r="AB40" s="82"/>
      <c r="AC40" s="45">
        <f t="shared" si="0"/>
        <v>0</v>
      </c>
      <c r="AD40" s="46"/>
      <c r="AE40" s="46"/>
      <c r="AF40" s="46"/>
      <c r="AG40" s="46"/>
      <c r="AH40" s="47"/>
    </row>
    <row r="41" spans="2:34" ht="22.5" customHeight="1" x14ac:dyDescent="0.15">
      <c r="B41" s="128" t="s">
        <v>38</v>
      </c>
      <c r="C41" s="129"/>
      <c r="D41" s="129"/>
      <c r="E41" s="129"/>
      <c r="F41" s="129"/>
      <c r="G41" s="129"/>
      <c r="H41" s="129"/>
      <c r="I41" s="129"/>
      <c r="J41" s="129"/>
      <c r="K41" s="129"/>
      <c r="L41" s="129"/>
      <c r="M41" s="129"/>
      <c r="N41" s="86">
        <v>8870</v>
      </c>
      <c r="O41" s="87"/>
      <c r="P41" s="87"/>
      <c r="Q41" s="87"/>
      <c r="R41" s="87"/>
      <c r="S41" s="88"/>
      <c r="T41" s="126"/>
      <c r="U41" s="127"/>
      <c r="V41" s="127"/>
      <c r="W41" s="127"/>
      <c r="X41" s="80"/>
      <c r="Y41" s="81"/>
      <c r="Z41" s="81"/>
      <c r="AA41" s="81"/>
      <c r="AB41" s="82"/>
      <c r="AC41" s="45">
        <f t="shared" ref="AC41:AC42" si="4">N41*X41</f>
        <v>0</v>
      </c>
      <c r="AD41" s="46"/>
      <c r="AE41" s="46"/>
      <c r="AF41" s="46"/>
      <c r="AG41" s="46"/>
      <c r="AH41" s="47"/>
    </row>
    <row r="42" spans="2:34" ht="22.5" customHeight="1" x14ac:dyDescent="0.15">
      <c r="B42" s="128" t="s">
        <v>39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29"/>
      <c r="M42" s="129"/>
      <c r="N42" s="86">
        <v>9810</v>
      </c>
      <c r="O42" s="87"/>
      <c r="P42" s="87"/>
      <c r="Q42" s="87"/>
      <c r="R42" s="87"/>
      <c r="S42" s="88"/>
      <c r="T42" s="126"/>
      <c r="U42" s="127"/>
      <c r="V42" s="127"/>
      <c r="W42" s="127"/>
      <c r="X42" s="80"/>
      <c r="Y42" s="81"/>
      <c r="Z42" s="81"/>
      <c r="AA42" s="81"/>
      <c r="AB42" s="82"/>
      <c r="AC42" s="45">
        <f t="shared" si="4"/>
        <v>0</v>
      </c>
      <c r="AD42" s="46"/>
      <c r="AE42" s="46"/>
      <c r="AF42" s="46"/>
      <c r="AG42" s="46"/>
      <c r="AH42" s="47"/>
    </row>
    <row r="43" spans="2:34" ht="22.5" customHeight="1" x14ac:dyDescent="0.15">
      <c r="B43" s="41" t="s">
        <v>17</v>
      </c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86">
        <v>5120</v>
      </c>
      <c r="O43" s="87"/>
      <c r="P43" s="87"/>
      <c r="Q43" s="87"/>
      <c r="R43" s="87"/>
      <c r="S43" s="88"/>
      <c r="T43" s="91"/>
      <c r="U43" s="92"/>
      <c r="V43" s="92"/>
      <c r="W43" s="92"/>
      <c r="X43" s="118"/>
      <c r="Y43" s="119"/>
      <c r="Z43" s="119"/>
      <c r="AA43" s="119"/>
      <c r="AB43" s="120"/>
      <c r="AC43" s="48">
        <f t="shared" si="0"/>
        <v>0</v>
      </c>
      <c r="AD43" s="49"/>
      <c r="AE43" s="49"/>
      <c r="AF43" s="49"/>
      <c r="AG43" s="49"/>
      <c r="AH43" s="50"/>
    </row>
    <row r="44" spans="2:34" ht="22.5" customHeight="1" x14ac:dyDescent="0.15">
      <c r="B44" s="41" t="s">
        <v>16</v>
      </c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86">
        <v>4430</v>
      </c>
      <c r="O44" s="87"/>
      <c r="P44" s="87"/>
      <c r="Q44" s="87"/>
      <c r="R44" s="87"/>
      <c r="S44" s="88"/>
      <c r="T44" s="91"/>
      <c r="U44" s="92"/>
      <c r="V44" s="92"/>
      <c r="W44" s="92"/>
      <c r="X44" s="118"/>
      <c r="Y44" s="119"/>
      <c r="Z44" s="119"/>
      <c r="AA44" s="119"/>
      <c r="AB44" s="120"/>
      <c r="AC44" s="48">
        <f t="shared" si="0"/>
        <v>0</v>
      </c>
      <c r="AD44" s="49"/>
      <c r="AE44" s="49"/>
      <c r="AF44" s="49"/>
      <c r="AG44" s="49"/>
      <c r="AH44" s="50"/>
    </row>
    <row r="45" spans="2:34" ht="22.5" customHeight="1" x14ac:dyDescent="0.15">
      <c r="B45" s="128" t="s">
        <v>18</v>
      </c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86">
        <v>5240</v>
      </c>
      <c r="O45" s="87"/>
      <c r="P45" s="87"/>
      <c r="Q45" s="87"/>
      <c r="R45" s="87"/>
      <c r="S45" s="88"/>
      <c r="T45" s="126"/>
      <c r="U45" s="127"/>
      <c r="V45" s="127"/>
      <c r="W45" s="127"/>
      <c r="X45" s="118"/>
      <c r="Y45" s="119"/>
      <c r="Z45" s="119"/>
      <c r="AA45" s="119"/>
      <c r="AB45" s="120"/>
      <c r="AC45" s="48">
        <f t="shared" si="0"/>
        <v>0</v>
      </c>
      <c r="AD45" s="49"/>
      <c r="AE45" s="49"/>
      <c r="AF45" s="49"/>
      <c r="AG45" s="49"/>
      <c r="AH45" s="50"/>
    </row>
    <row r="46" spans="2:34" ht="22.5" customHeight="1" thickBot="1" x14ac:dyDescent="0.2">
      <c r="B46" s="43" t="s">
        <v>26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71">
        <v>6210</v>
      </c>
      <c r="O46" s="72"/>
      <c r="P46" s="72"/>
      <c r="Q46" s="72"/>
      <c r="R46" s="72"/>
      <c r="S46" s="73"/>
      <c r="T46" s="89"/>
      <c r="U46" s="90"/>
      <c r="V46" s="90"/>
      <c r="W46" s="90"/>
      <c r="X46" s="94"/>
      <c r="Y46" s="95"/>
      <c r="Z46" s="95"/>
      <c r="AA46" s="95"/>
      <c r="AB46" s="96"/>
      <c r="AC46" s="109">
        <f t="shared" si="0"/>
        <v>0</v>
      </c>
      <c r="AD46" s="121"/>
      <c r="AE46" s="121"/>
      <c r="AF46" s="121"/>
      <c r="AG46" s="121"/>
      <c r="AH46" s="122"/>
    </row>
    <row r="47" spans="2:34" ht="22.5" customHeight="1" x14ac:dyDescent="0.15">
      <c r="B47" s="128" t="s">
        <v>19</v>
      </c>
      <c r="C47" s="129"/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3">
        <v>1820</v>
      </c>
      <c r="O47" s="124"/>
      <c r="P47" s="124"/>
      <c r="Q47" s="124"/>
      <c r="R47" s="124"/>
      <c r="S47" s="125"/>
      <c r="T47" s="126"/>
      <c r="U47" s="127"/>
      <c r="V47" s="127"/>
      <c r="W47" s="127"/>
      <c r="X47" s="80"/>
      <c r="Y47" s="81"/>
      <c r="Z47" s="81"/>
      <c r="AA47" s="81"/>
      <c r="AB47" s="82"/>
      <c r="AC47" s="45">
        <f t="shared" si="0"/>
        <v>0</v>
      </c>
      <c r="AD47" s="46"/>
      <c r="AE47" s="46"/>
      <c r="AF47" s="46"/>
      <c r="AG47" s="46"/>
      <c r="AH47" s="47"/>
    </row>
    <row r="48" spans="2:34" ht="22.5" customHeight="1" x14ac:dyDescent="0.15">
      <c r="B48" s="41" t="s">
        <v>20</v>
      </c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86">
        <v>550</v>
      </c>
      <c r="O48" s="87"/>
      <c r="P48" s="87"/>
      <c r="Q48" s="87"/>
      <c r="R48" s="87"/>
      <c r="S48" s="88"/>
      <c r="T48" s="91"/>
      <c r="U48" s="92"/>
      <c r="V48" s="92"/>
      <c r="W48" s="92"/>
      <c r="X48" s="118"/>
      <c r="Y48" s="119"/>
      <c r="Z48" s="119"/>
      <c r="AA48" s="119"/>
      <c r="AB48" s="120"/>
      <c r="AC48" s="48">
        <f t="shared" si="0"/>
        <v>0</v>
      </c>
      <c r="AD48" s="49"/>
      <c r="AE48" s="49"/>
      <c r="AF48" s="49"/>
      <c r="AG48" s="49"/>
      <c r="AH48" s="50"/>
    </row>
    <row r="49" spans="2:34" ht="24" customHeight="1" thickBot="1" x14ac:dyDescent="0.2">
      <c r="B49" s="43" t="s">
        <v>21</v>
      </c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153"/>
      <c r="N49" s="71">
        <v>250</v>
      </c>
      <c r="O49" s="72"/>
      <c r="P49" s="72"/>
      <c r="Q49" s="72"/>
      <c r="R49" s="72"/>
      <c r="S49" s="73"/>
      <c r="T49" s="89"/>
      <c r="U49" s="90"/>
      <c r="V49" s="90"/>
      <c r="W49" s="152"/>
      <c r="X49" s="94"/>
      <c r="Y49" s="95"/>
      <c r="Z49" s="95"/>
      <c r="AA49" s="95"/>
      <c r="AB49" s="96"/>
      <c r="AC49" s="109">
        <f>N49*X49</f>
        <v>0</v>
      </c>
      <c r="AD49" s="110"/>
      <c r="AE49" s="110"/>
      <c r="AF49" s="110"/>
      <c r="AG49" s="110"/>
      <c r="AH49" s="111"/>
    </row>
    <row r="50" spans="2:34" ht="22.5" customHeight="1" thickBot="1" x14ac:dyDescent="0.2">
      <c r="B50" s="150" t="s">
        <v>22</v>
      </c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38"/>
      <c r="O50" s="139"/>
      <c r="P50" s="139"/>
      <c r="Q50" s="139"/>
      <c r="R50" s="139"/>
      <c r="S50" s="139"/>
      <c r="T50" s="140"/>
      <c r="U50" s="25"/>
      <c r="V50" s="25"/>
      <c r="W50" s="25"/>
      <c r="X50" s="103"/>
      <c r="Y50" s="104"/>
      <c r="Z50" s="104"/>
      <c r="AA50" s="104"/>
      <c r="AB50" s="105"/>
      <c r="AC50" s="115">
        <f>N50*X50</f>
        <v>0</v>
      </c>
      <c r="AD50" s="116"/>
      <c r="AE50" s="116"/>
      <c r="AF50" s="116"/>
      <c r="AG50" s="116"/>
      <c r="AH50" s="117"/>
    </row>
    <row r="51" spans="2:34" ht="22.5" customHeight="1" thickBot="1" x14ac:dyDescent="0.2">
      <c r="B51" s="43" t="s">
        <v>31</v>
      </c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135"/>
      <c r="O51" s="136"/>
      <c r="P51" s="136"/>
      <c r="Q51" s="136"/>
      <c r="R51" s="136"/>
      <c r="S51" s="137"/>
      <c r="T51" s="89"/>
      <c r="U51" s="90"/>
      <c r="V51" s="90"/>
      <c r="W51" s="90"/>
      <c r="X51" s="112">
        <v>1</v>
      </c>
      <c r="Y51" s="113"/>
      <c r="Z51" s="113"/>
      <c r="AA51" s="113"/>
      <c r="AB51" s="114"/>
      <c r="AC51" s="45">
        <f>N51*X51</f>
        <v>0</v>
      </c>
      <c r="AD51" s="46"/>
      <c r="AE51" s="46"/>
      <c r="AF51" s="46"/>
      <c r="AG51" s="46"/>
      <c r="AH51" s="47"/>
    </row>
    <row r="52" spans="2:34" ht="22.5" customHeight="1" thickBot="1" x14ac:dyDescent="0.2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3"/>
      <c r="X52" s="100" t="s">
        <v>41</v>
      </c>
      <c r="Y52" s="101"/>
      <c r="Z52" s="101"/>
      <c r="AA52" s="101"/>
      <c r="AB52" s="102"/>
      <c r="AC52" s="106">
        <f>SUM(AC26:AH51)</f>
        <v>0</v>
      </c>
      <c r="AD52" s="107"/>
      <c r="AE52" s="107"/>
      <c r="AF52" s="107"/>
      <c r="AG52" s="107"/>
      <c r="AH52" s="108"/>
    </row>
    <row r="53" spans="2:34" ht="22.5" customHeight="1" thickBot="1" x14ac:dyDescent="0.2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3"/>
      <c r="X53" s="100" t="s">
        <v>42</v>
      </c>
      <c r="Y53" s="101"/>
      <c r="Z53" s="101"/>
      <c r="AA53" s="101"/>
      <c r="AB53" s="102"/>
      <c r="AC53" s="97">
        <f>AC52/1.1*0.1</f>
        <v>0</v>
      </c>
      <c r="AD53" s="98"/>
      <c r="AE53" s="98"/>
      <c r="AF53" s="98"/>
      <c r="AG53" s="98"/>
      <c r="AH53" s="99"/>
    </row>
    <row r="54" spans="2:34" ht="9.75" customHeight="1" thickBot="1" x14ac:dyDescent="0.2">
      <c r="O54" s="2"/>
    </row>
    <row r="55" spans="2:34" ht="22.5" customHeight="1" x14ac:dyDescent="0.15">
      <c r="B55" s="141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  <c r="Y55" s="142"/>
      <c r="Z55" s="142"/>
      <c r="AA55" s="142"/>
      <c r="AB55" s="142"/>
      <c r="AC55" s="142"/>
      <c r="AD55" s="142"/>
      <c r="AE55" s="142"/>
      <c r="AF55" s="142"/>
      <c r="AG55" s="142"/>
      <c r="AH55" s="143"/>
    </row>
    <row r="56" spans="2:34" ht="13.5" customHeight="1" x14ac:dyDescent="0.15">
      <c r="B56" s="144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6"/>
    </row>
    <row r="57" spans="2:34" ht="22.5" customHeight="1" thickBot="1" x14ac:dyDescent="0.2">
      <c r="B57" s="147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148"/>
      <c r="O57" s="148"/>
      <c r="P57" s="148"/>
      <c r="Q57" s="148"/>
      <c r="R57" s="148"/>
      <c r="S57" s="148"/>
      <c r="T57" s="148"/>
      <c r="U57" s="148"/>
      <c r="V57" s="148"/>
      <c r="W57" s="148"/>
      <c r="X57" s="148"/>
      <c r="Y57" s="148"/>
      <c r="Z57" s="148"/>
      <c r="AA57" s="148"/>
      <c r="AB57" s="148"/>
      <c r="AC57" s="148"/>
      <c r="AD57" s="148"/>
      <c r="AE57" s="148"/>
      <c r="AF57" s="148"/>
      <c r="AG57" s="148"/>
      <c r="AH57" s="149"/>
    </row>
    <row r="59" spans="2:34" x14ac:dyDescent="0.15">
      <c r="B59" s="133"/>
      <c r="C59" s="133"/>
      <c r="D59" s="133"/>
      <c r="E59" s="133"/>
      <c r="F59" s="133"/>
      <c r="G59" s="133"/>
      <c r="H59" s="133"/>
      <c r="K59" s="134" t="s">
        <v>29</v>
      </c>
      <c r="L59" s="134"/>
      <c r="M59" s="134"/>
      <c r="N59" s="134"/>
      <c r="O59" s="134"/>
      <c r="P59" s="134"/>
      <c r="Q59" s="134"/>
      <c r="R59" s="134"/>
      <c r="S59" s="134"/>
      <c r="T59" s="134"/>
      <c r="U59" s="134"/>
      <c r="V59" s="134"/>
      <c r="W59" s="134"/>
      <c r="X59" s="134"/>
      <c r="Y59" s="134"/>
      <c r="Z59" s="134"/>
      <c r="AA59" s="134"/>
      <c r="AB59" s="134"/>
      <c r="AC59" s="134"/>
    </row>
    <row r="60" spans="2:34" x14ac:dyDescent="0.15">
      <c r="B60" s="133"/>
      <c r="C60" s="133"/>
      <c r="D60" s="133"/>
      <c r="E60" s="133"/>
      <c r="F60" s="133"/>
      <c r="G60" s="133"/>
      <c r="H60" s="133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34"/>
    </row>
    <row r="61" spans="2:34" x14ac:dyDescent="0.15">
      <c r="AC61" s="1"/>
    </row>
  </sheetData>
  <sheetProtection algorithmName="SHA-512" hashValue="bNJY6OFKch6rQwpYQsRSquCNcjYc0VfloBSCAPUNbv6ccre5szySW17uDD0tZiT93Ug7m4r8VrhgTKwg99K5NA==" saltValue="4GhQl50U9D9WSg6SaK/tDg==" spinCount="100000" sheet="1" objects="1" scenarios="1"/>
  <mergeCells count="189">
    <mergeCell ref="X6:AH6"/>
    <mergeCell ref="F6:S6"/>
    <mergeCell ref="R7:S8"/>
    <mergeCell ref="F7:Q8"/>
    <mergeCell ref="AG7:AH8"/>
    <mergeCell ref="X7:AF8"/>
    <mergeCell ref="G9:AH9"/>
    <mergeCell ref="F10:AH11"/>
    <mergeCell ref="AC36:AH36"/>
    <mergeCell ref="F19:G23"/>
    <mergeCell ref="X25:AB25"/>
    <mergeCell ref="H19:M19"/>
    <mergeCell ref="H20:M20"/>
    <mergeCell ref="H21:M21"/>
    <mergeCell ref="N20:P20"/>
    <mergeCell ref="N21:P21"/>
    <mergeCell ref="X37:AB37"/>
    <mergeCell ref="AC37:AH37"/>
    <mergeCell ref="X36:AB36"/>
    <mergeCell ref="B36:M36"/>
    <mergeCell ref="N36:S36"/>
    <mergeCell ref="X34:AB34"/>
    <mergeCell ref="N32:S32"/>
    <mergeCell ref="T32:W32"/>
    <mergeCell ref="N26:S26"/>
    <mergeCell ref="T26:W26"/>
    <mergeCell ref="B30:M30"/>
    <mergeCell ref="N30:S30"/>
    <mergeCell ref="T30:W30"/>
    <mergeCell ref="N28:S28"/>
    <mergeCell ref="T28:W28"/>
    <mergeCell ref="B29:M29"/>
    <mergeCell ref="N29:S29"/>
    <mergeCell ref="B34:M34"/>
    <mergeCell ref="N34:S34"/>
    <mergeCell ref="L2:W2"/>
    <mergeCell ref="L3:W4"/>
    <mergeCell ref="M5:V5"/>
    <mergeCell ref="B31:M31"/>
    <mergeCell ref="N31:S31"/>
    <mergeCell ref="T31:W31"/>
    <mergeCell ref="X31:AB31"/>
    <mergeCell ref="AC31:AH31"/>
    <mergeCell ref="B6:E6"/>
    <mergeCell ref="T7:W8"/>
    <mergeCell ref="T6:W6"/>
    <mergeCell ref="B9:E11"/>
    <mergeCell ref="B12:E13"/>
    <mergeCell ref="T12:W13"/>
    <mergeCell ref="T25:W25"/>
    <mergeCell ref="N27:S27"/>
    <mergeCell ref="T27:W27"/>
    <mergeCell ref="B7:E8"/>
    <mergeCell ref="B26:M26"/>
    <mergeCell ref="W5:AH5"/>
    <mergeCell ref="AC28:AH28"/>
    <mergeCell ref="H23:M23"/>
    <mergeCell ref="N23:P23"/>
    <mergeCell ref="K18:P18"/>
    <mergeCell ref="B41:M41"/>
    <mergeCell ref="X44:AB44"/>
    <mergeCell ref="X45:AB45"/>
    <mergeCell ref="X46:AB46"/>
    <mergeCell ref="F12:S12"/>
    <mergeCell ref="F13:S13"/>
    <mergeCell ref="B42:M42"/>
    <mergeCell ref="N42:S42"/>
    <mergeCell ref="T42:W42"/>
    <mergeCell ref="T35:W35"/>
    <mergeCell ref="X33:AB33"/>
    <mergeCell ref="B39:M39"/>
    <mergeCell ref="X26:AB26"/>
    <mergeCell ref="X27:AB27"/>
    <mergeCell ref="X28:AB28"/>
    <mergeCell ref="X29:AB29"/>
    <mergeCell ref="B33:M33"/>
    <mergeCell ref="N33:S33"/>
    <mergeCell ref="X35:AB35"/>
    <mergeCell ref="X32:AB32"/>
    <mergeCell ref="X12:AH13"/>
    <mergeCell ref="B27:M27"/>
    <mergeCell ref="AC25:AH25"/>
    <mergeCell ref="AC39:AH39"/>
    <mergeCell ref="B59:H60"/>
    <mergeCell ref="K59:AC60"/>
    <mergeCell ref="T44:W44"/>
    <mergeCell ref="T43:W43"/>
    <mergeCell ref="T45:W45"/>
    <mergeCell ref="N51:S51"/>
    <mergeCell ref="T46:W46"/>
    <mergeCell ref="B51:M51"/>
    <mergeCell ref="T51:W51"/>
    <mergeCell ref="N50:S50"/>
    <mergeCell ref="N48:S48"/>
    <mergeCell ref="N47:S47"/>
    <mergeCell ref="N46:S46"/>
    <mergeCell ref="T50:W50"/>
    <mergeCell ref="T48:W48"/>
    <mergeCell ref="T47:W47"/>
    <mergeCell ref="X48:AB48"/>
    <mergeCell ref="B55:AH57"/>
    <mergeCell ref="B50:M50"/>
    <mergeCell ref="X43:AB43"/>
    <mergeCell ref="AC48:AH48"/>
    <mergeCell ref="N44:S44"/>
    <mergeCell ref="T49:W49"/>
    <mergeCell ref="B49:M49"/>
    <mergeCell ref="N41:S41"/>
    <mergeCell ref="T38:W38"/>
    <mergeCell ref="X38:AB38"/>
    <mergeCell ref="AC38:AH38"/>
    <mergeCell ref="AC46:AH46"/>
    <mergeCell ref="AC47:AH47"/>
    <mergeCell ref="N40:S40"/>
    <mergeCell ref="B35:M35"/>
    <mergeCell ref="N35:S35"/>
    <mergeCell ref="T40:W40"/>
    <mergeCell ref="B40:M40"/>
    <mergeCell ref="B37:M37"/>
    <mergeCell ref="N37:S37"/>
    <mergeCell ref="T37:W37"/>
    <mergeCell ref="B38:M38"/>
    <mergeCell ref="N38:S38"/>
    <mergeCell ref="N39:S39"/>
    <mergeCell ref="B47:M47"/>
    <mergeCell ref="B46:M46"/>
    <mergeCell ref="B43:M43"/>
    <mergeCell ref="B45:M45"/>
    <mergeCell ref="B44:M44"/>
    <mergeCell ref="T41:W41"/>
    <mergeCell ref="X41:AB41"/>
    <mergeCell ref="AC41:AH41"/>
    <mergeCell ref="AC53:AH53"/>
    <mergeCell ref="X52:AB52"/>
    <mergeCell ref="X53:AB53"/>
    <mergeCell ref="AC43:AH43"/>
    <mergeCell ref="AC44:AH44"/>
    <mergeCell ref="AC45:AH45"/>
    <mergeCell ref="X50:AB50"/>
    <mergeCell ref="AC52:AH52"/>
    <mergeCell ref="X49:AB49"/>
    <mergeCell ref="AC49:AH49"/>
    <mergeCell ref="X51:AB51"/>
    <mergeCell ref="AC50:AH50"/>
    <mergeCell ref="AC51:AH51"/>
    <mergeCell ref="N49:S49"/>
    <mergeCell ref="B48:M48"/>
    <mergeCell ref="Y3:AH3"/>
    <mergeCell ref="Y4:AH4"/>
    <mergeCell ref="R23:AH23"/>
    <mergeCell ref="X47:AB47"/>
    <mergeCell ref="T33:W33"/>
    <mergeCell ref="T34:W34"/>
    <mergeCell ref="X42:AB42"/>
    <mergeCell ref="AC42:AH42"/>
    <mergeCell ref="N43:S43"/>
    <mergeCell ref="T39:W39"/>
    <mergeCell ref="T36:W36"/>
    <mergeCell ref="X39:AB39"/>
    <mergeCell ref="X40:AB40"/>
    <mergeCell ref="X30:AB30"/>
    <mergeCell ref="AC30:AH30"/>
    <mergeCell ref="N45:S45"/>
    <mergeCell ref="AC33:AH33"/>
    <mergeCell ref="AC34:AH34"/>
    <mergeCell ref="AC35:AH35"/>
    <mergeCell ref="AC40:AH40"/>
    <mergeCell ref="R21:AH21"/>
    <mergeCell ref="N19:P19"/>
    <mergeCell ref="B14:E15"/>
    <mergeCell ref="F14:S15"/>
    <mergeCell ref="T14:AH15"/>
    <mergeCell ref="H22:M22"/>
    <mergeCell ref="N22:P22"/>
    <mergeCell ref="B25:M25"/>
    <mergeCell ref="N25:S25"/>
    <mergeCell ref="B32:M32"/>
    <mergeCell ref="B28:M28"/>
    <mergeCell ref="AC29:AH29"/>
    <mergeCell ref="AC32:AH32"/>
    <mergeCell ref="AC26:AH26"/>
    <mergeCell ref="AC27:AH27"/>
    <mergeCell ref="T29:W29"/>
    <mergeCell ref="B17:E19"/>
    <mergeCell ref="B20:E23"/>
    <mergeCell ref="V18:AH18"/>
    <mergeCell ref="R22:AH22"/>
    <mergeCell ref="R20:AH20"/>
    <mergeCell ref="R19:AH19"/>
  </mergeCells>
  <phoneticPr fontId="1"/>
  <dataValidations disablePrompts="1" count="1">
    <dataValidation type="list" allowBlank="1" showInputMessage="1" showErrorMessage="1" sqref="N51:S51" xr:uid="{3928C90B-6858-4AAC-A0F4-DF66CEA50523}">
      <formula1>"330,440,660,880,1320"</formula1>
    </dataValidation>
  </dataValidations>
  <hyperlinks>
    <hyperlink ref="M5" r:id="rId1" xr:uid="{84D69DB6-3772-4CA1-8695-70EA7BA0851B}"/>
  </hyperlinks>
  <pageMargins left="0.78740157480314965" right="0.78740157480314965" top="0.59055118110236227" bottom="0.59055118110236227" header="0.51181102362204722" footer="0.51181102362204722"/>
  <pageSetup paperSize="9" scale="68" orientation="portrait" horizontalDpi="300" verticalDpi="300" r:id="rId2"/>
  <headerFooter alignWithMargins="0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935960B3E136941A37BD316AC9227EE" ma:contentTypeVersion="8" ma:contentTypeDescription="新しいドキュメントを作成します。" ma:contentTypeScope="" ma:versionID="119f01614bf6ddcf3ce588029d79ab14">
  <xsd:schema xmlns:xsd="http://www.w3.org/2001/XMLSchema" xmlns:xs="http://www.w3.org/2001/XMLSchema" xmlns:p="http://schemas.microsoft.com/office/2006/metadata/properties" xmlns:ns3="eaf51c07-d3a1-4d6d-a6f8-922171c7b0e8" targetNamespace="http://schemas.microsoft.com/office/2006/metadata/properties" ma:root="true" ma:fieldsID="0bf4bbea31f3400b4d88a3541efa78ff" ns3:_="">
    <xsd:import namespace="eaf51c07-d3a1-4d6d-a6f8-922171c7b0e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f51c07-d3a1-4d6d-a6f8-922171c7b0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2C9310-4963-4498-BAF5-2C61EA7C20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FED1CD-9219-4002-8C06-DC14C7AA80FE}">
  <ds:schemaRefs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eaf51c07-d3a1-4d6d-a6f8-922171c7b0e8"/>
  </ds:schemaRefs>
</ds:datastoreItem>
</file>

<file path=customXml/itemProps3.xml><?xml version="1.0" encoding="utf-8"?>
<ds:datastoreItem xmlns:ds="http://schemas.openxmlformats.org/officeDocument/2006/customXml" ds:itemID="{E0074EF7-EC93-4CF2-8EA9-00D0D676B5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f51c07-d3a1-4d6d-a6f8-922171c7b0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税込価格</vt:lpstr>
      <vt:lpstr>税込価格!Print_Area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hayakawa</dc:creator>
  <cp:lastModifiedBy>志水 弘樹</cp:lastModifiedBy>
  <cp:lastPrinted>2026-01-05T00:58:24Z</cp:lastPrinted>
  <dcterms:created xsi:type="dcterms:W3CDTF">2012-03-14T01:41:08Z</dcterms:created>
  <dcterms:modified xsi:type="dcterms:W3CDTF">2026-01-05T00:58:31Z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0x0101007935960B3E136941A37BD316AC9227EE</vt:lpwstr>
  </property>
</Properties>
</file>