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8" windowHeight="5280" activeTab="0"/>
  </bookViews>
  <sheets>
    <sheet name="税込価格" sheetId="1" r:id="rId1"/>
  </sheets>
  <definedNames>
    <definedName name="_xlnm.Print_Area" localSheetId="0">'税込価格'!$A$1:$AH$60</definedName>
  </definedNames>
  <calcPr fullCalcOnLoad="1"/>
</workbook>
</file>

<file path=xl/comments1.xml><?xml version="1.0" encoding="utf-8"?>
<comments xmlns="http://schemas.openxmlformats.org/spreadsheetml/2006/main">
  <authors>
    <author>hayakawa</author>
  </authors>
  <commentList>
    <comment ref="AC40" authorId="0">
      <text>
        <r>
          <rPr>
            <b/>
            <sz val="9"/>
            <rFont val="ＭＳ Ｐゴシック"/>
            <family val="3"/>
          </rPr>
          <t>送料は志水木材産業にて
計算いたします。</t>
        </r>
      </text>
    </comment>
    <comment ref="AC42" authorId="0">
      <text>
        <r>
          <rPr>
            <b/>
            <sz val="9"/>
            <rFont val="ＭＳ Ｐゴシック"/>
            <family val="3"/>
          </rPr>
          <t>合計金額については
弊社にて送料を計算し、お知らせいたします。</t>
        </r>
      </text>
    </comment>
    <comment ref="X23" authorId="0">
      <text>
        <r>
          <rPr>
            <b/>
            <sz val="9"/>
            <rFont val="ＭＳ Ｐゴシック"/>
            <family val="3"/>
          </rPr>
          <t>セット数を記入してください。</t>
        </r>
      </text>
    </comment>
  </commentList>
</comments>
</file>

<file path=xl/sharedStrings.xml><?xml version="1.0" encoding="utf-8"?>
<sst xmlns="http://schemas.openxmlformats.org/spreadsheetml/2006/main" count="59" uniqueCount="56">
  <si>
    <t>商品名</t>
  </si>
  <si>
    <t>単箱　組立キット</t>
  </si>
  <si>
    <t>継箱　（窓有り）組立キット</t>
  </si>
  <si>
    <t>継箱　（窓無し）組立キット</t>
  </si>
  <si>
    <t>７枚箱　組立キット</t>
  </si>
  <si>
    <t>最小注文数</t>
  </si>
  <si>
    <t>FAXご注文用紙</t>
  </si>
  <si>
    <t>数量</t>
  </si>
  <si>
    <t>金額</t>
  </si>
  <si>
    <t>お客様名</t>
  </si>
  <si>
    <t>フリガナ</t>
  </si>
  <si>
    <t>お届け先
ご住所</t>
  </si>
  <si>
    <t>FAX</t>
  </si>
  <si>
    <t>TEL</t>
  </si>
  <si>
    <t>E-mail</t>
  </si>
  <si>
    <t>合計金額</t>
  </si>
  <si>
    <t>お届け時間帯</t>
  </si>
  <si>
    <t>納品日のご連絡</t>
  </si>
  <si>
    <t>お支払い方法</t>
  </si>
  <si>
    <t>志水木材産業株式会社行</t>
  </si>
  <si>
    <t>志水木材産業株式会社</t>
  </si>
  <si>
    <t>FAX 0264-58-2707</t>
  </si>
  <si>
    <t>お問合せTEL 0264-58-2011</t>
  </si>
  <si>
    <t>ブリキ（単箱の蓋に必要です）</t>
  </si>
  <si>
    <t>単箱　完成品</t>
  </si>
  <si>
    <t>継箱　（窓無し）　完成品</t>
  </si>
  <si>
    <t>継箱　（窓有り）　完成品</t>
  </si>
  <si>
    <t>７枚箱　完成品</t>
  </si>
  <si>
    <t>給餌器　完成品</t>
  </si>
  <si>
    <t>分割板　組立キット（補強金具無し）</t>
  </si>
  <si>
    <t>王台養成枠　組立キット</t>
  </si>
  <si>
    <t>送料</t>
  </si>
  <si>
    <t>ラ式巣枠　組立キット</t>
  </si>
  <si>
    <t>ホフマン式巣枠　組立キット</t>
  </si>
  <si>
    <t>８枚箱　組立キット</t>
  </si>
  <si>
    <t>８枚箱　完成品</t>
  </si>
  <si>
    <t>八十二銀行　中津川支店　当座　２００００５２</t>
  </si>
  <si>
    <t>振込手数料はお客様でご負担下さい。振込確認後の発送となります。</t>
  </si>
  <si>
    <t>価格（税込み）</t>
  </si>
  <si>
    <t>１セット（200枚）</t>
  </si>
  <si>
    <t>ラ式巣枠用　補強金具　（200枚／セット）</t>
  </si>
  <si>
    <t>商品小計</t>
  </si>
  <si>
    <t>代引手数料</t>
  </si>
  <si>
    <t>様</t>
  </si>
  <si>
    <t>弊社で計算</t>
  </si>
  <si>
    <t>金網　（２枚１セット、巣箱及び継箱窓有りに必要です）</t>
  </si>
  <si>
    <t>代引の場合324円</t>
  </si>
  <si>
    <r>
      <t>代引手数料3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円が別途必要です</t>
    </r>
  </si>
  <si>
    <t>ご注文日　　　　　　　年　　　月　　　日</t>
  </si>
  <si>
    <t>〒</t>
  </si>
  <si>
    <t>ご担当者名
（法人の場合）</t>
  </si>
  <si>
    <t>備考　（商品やお届けについて特記事項がございましたらご記入ください）</t>
  </si>
  <si>
    <t>口座名義人：志水木材産業株式会社</t>
  </si>
  <si>
    <t xml:space="preserve">（              ）         － </t>
  </si>
  <si>
    <t xml:space="preserve">（              ）         － </t>
  </si>
  <si>
    <t>@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</si>
</sst>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8"/>
      <name val="ＭＳ Ｐゴシック"/>
      <family val="3"/>
    </font>
    <font>
      <b/>
      <sz val="22"/>
      <name val="ＭＳ Ｐゴシック"/>
      <family val="3"/>
    </font>
    <font>
      <sz val="11"/>
      <color indexed="10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49" fontId="15" fillId="0" borderId="20" xfId="0" applyNumberFormat="1" applyFont="1" applyBorder="1" applyAlignment="1" applyProtection="1">
      <alignment horizontal="left"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49" fontId="15" fillId="0" borderId="28" xfId="0" applyNumberFormat="1" applyFont="1" applyBorder="1" applyAlignment="1" applyProtection="1">
      <alignment horizontal="left" vertical="center"/>
      <protection locked="0"/>
    </xf>
    <xf numFmtId="49" fontId="15" fillId="0" borderId="13" xfId="0" applyNumberFormat="1" applyFont="1" applyBorder="1" applyAlignment="1" applyProtection="1">
      <alignment horizontal="left" vertical="center"/>
      <protection locked="0"/>
    </xf>
    <xf numFmtId="49" fontId="15" fillId="0" borderId="14" xfId="0" applyNumberFormat="1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5" fontId="12" fillId="0" borderId="32" xfId="0" applyNumberFormat="1" applyFont="1" applyBorder="1" applyAlignment="1" applyProtection="1">
      <alignment horizontal="center" vertical="center"/>
      <protection/>
    </xf>
    <xf numFmtId="5" fontId="12" fillId="0" borderId="31" xfId="0" applyNumberFormat="1" applyFont="1" applyBorder="1" applyAlignment="1" applyProtection="1">
      <alignment horizontal="center" vertical="center"/>
      <protection/>
    </xf>
    <xf numFmtId="5" fontId="3" fillId="0" borderId="33" xfId="0" applyNumberFormat="1" applyFont="1" applyBorder="1" applyAlignment="1">
      <alignment horizontal="center" vertical="center"/>
    </xf>
    <xf numFmtId="5" fontId="3" fillId="0" borderId="22" xfId="0" applyNumberFormat="1" applyFont="1" applyBorder="1" applyAlignment="1">
      <alignment horizontal="center" vertical="center"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5" fontId="3" fillId="0" borderId="26" xfId="0" applyNumberFormat="1" applyFont="1" applyBorder="1" applyAlignment="1">
      <alignment horizontal="center" vertical="center"/>
    </xf>
    <xf numFmtId="5" fontId="3" fillId="0" borderId="27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5" fontId="12" fillId="0" borderId="26" xfId="0" applyNumberFormat="1" applyFont="1" applyBorder="1" applyAlignment="1" applyProtection="1">
      <alignment horizontal="center" vertical="center"/>
      <protection/>
    </xf>
    <xf numFmtId="5" fontId="12" fillId="0" borderId="27" xfId="0" applyNumberFormat="1" applyFont="1" applyBorder="1" applyAlignment="1" applyProtection="1">
      <alignment horizontal="center" vertical="center"/>
      <protection/>
    </xf>
    <xf numFmtId="0" fontId="12" fillId="32" borderId="40" xfId="0" applyFont="1" applyFill="1" applyBorder="1" applyAlignment="1">
      <alignment horizontal="center" vertical="center" shrinkToFit="1"/>
    </xf>
    <xf numFmtId="0" fontId="12" fillId="32" borderId="41" xfId="0" applyFont="1" applyFill="1" applyBorder="1" applyAlignment="1">
      <alignment horizontal="center" vertical="center" shrinkToFit="1"/>
    </xf>
    <xf numFmtId="0" fontId="12" fillId="32" borderId="42" xfId="0" applyFont="1" applyFill="1" applyBorder="1" applyAlignment="1">
      <alignment horizontal="center" vertical="center" shrinkToFit="1"/>
    </xf>
    <xf numFmtId="0" fontId="16" fillId="0" borderId="43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7" fillId="0" borderId="4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 shrinkToFit="1"/>
      <protection/>
    </xf>
    <xf numFmtId="0" fontId="12" fillId="0" borderId="31" xfId="0" applyFont="1" applyBorder="1" applyAlignment="1" applyProtection="1">
      <alignment horizontal="center" vertical="center" shrinkToFit="1"/>
      <protection/>
    </xf>
    <xf numFmtId="0" fontId="12" fillId="0" borderId="45" xfId="0" applyFont="1" applyBorder="1" applyAlignment="1" applyProtection="1">
      <alignment horizontal="center" vertical="center" shrinkToFit="1"/>
      <protection/>
    </xf>
    <xf numFmtId="0" fontId="12" fillId="0" borderId="4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5" fontId="0" fillId="0" borderId="32" xfId="0" applyNumberFormat="1" applyBorder="1" applyAlignment="1">
      <alignment horizontal="center" vertical="center"/>
    </xf>
    <xf numFmtId="5" fontId="0" fillId="0" borderId="31" xfId="0" applyNumberFormat="1" applyBorder="1" applyAlignment="1">
      <alignment horizontal="center" vertical="center"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5" fontId="0" fillId="0" borderId="33" xfId="0" applyNumberFormat="1" applyFont="1" applyFill="1" applyBorder="1" applyAlignment="1">
      <alignment horizontal="center" vertical="center"/>
    </xf>
    <xf numFmtId="5" fontId="0" fillId="0" borderId="22" xfId="0" applyNumberFormat="1" applyFont="1" applyFill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3" fillId="0" borderId="24" xfId="0" applyFon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51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5" fontId="12" fillId="0" borderId="28" xfId="0" applyNumberFormat="1" applyFont="1" applyBorder="1" applyAlignment="1" applyProtection="1">
      <alignment horizontal="center" vertical="center"/>
      <protection/>
    </xf>
    <xf numFmtId="5" fontId="12" fillId="0" borderId="13" xfId="0" applyNumberFormat="1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5" fontId="12" fillId="0" borderId="33" xfId="0" applyNumberFormat="1" applyFont="1" applyBorder="1" applyAlignment="1" applyProtection="1">
      <alignment horizontal="center" vertical="center"/>
      <protection/>
    </xf>
    <xf numFmtId="5" fontId="12" fillId="0" borderId="22" xfId="0" applyNumberFormat="1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18" fillId="0" borderId="22" xfId="0" applyNumberFormat="1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28" xfId="0" applyNumberFormat="1" applyFont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12" fillId="32" borderId="47" xfId="0" applyFont="1" applyFill="1" applyBorder="1" applyAlignment="1">
      <alignment horizontal="center" vertical="center" shrinkToFit="1"/>
    </xf>
    <xf numFmtId="0" fontId="12" fillId="32" borderId="57" xfId="0" applyFont="1" applyFill="1" applyBorder="1" applyAlignment="1">
      <alignment horizontal="center" vertical="center" shrinkToFit="1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5" fontId="12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5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5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5" fontId="12" fillId="0" borderId="32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5" fontId="12" fillId="0" borderId="33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7" fillId="0" borderId="34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36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5" fontId="12" fillId="0" borderId="28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5" fontId="12" fillId="0" borderId="31" xfId="0" applyNumberFormat="1" applyFont="1" applyBorder="1" applyAlignment="1">
      <alignment horizontal="center" vertical="center"/>
    </xf>
    <xf numFmtId="5" fontId="12" fillId="0" borderId="63" xfId="0" applyNumberFormat="1" applyFont="1" applyBorder="1" applyAlignment="1">
      <alignment horizontal="center" vertical="center"/>
    </xf>
    <xf numFmtId="5" fontId="12" fillId="0" borderId="24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7" fillId="0" borderId="64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9</xdr:row>
      <xdr:rowOff>171450</xdr:rowOff>
    </xdr:from>
    <xdr:to>
      <xdr:col>8</xdr:col>
      <xdr:colOff>228600</xdr:colOff>
      <xdr:row>9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2324100" y="2562225"/>
          <a:ext cx="1047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</xdr:row>
      <xdr:rowOff>9525</xdr:rowOff>
    </xdr:from>
    <xdr:to>
      <xdr:col>10</xdr:col>
      <xdr:colOff>161925</xdr:colOff>
      <xdr:row>2</xdr:row>
      <xdr:rowOff>333375</xdr:rowOff>
    </xdr:to>
    <xdr:pic>
      <xdr:nvPicPr>
        <xdr:cNvPr id="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2886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57150</xdr:rowOff>
    </xdr:from>
    <xdr:to>
      <xdr:col>7</xdr:col>
      <xdr:colOff>114300</xdr:colOff>
      <xdr:row>59</xdr:row>
      <xdr:rowOff>9525</xdr:rowOff>
    </xdr:to>
    <xdr:pic>
      <xdr:nvPicPr>
        <xdr:cNvPr id="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401800"/>
          <a:ext cx="1771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tabSelected="1" zoomScale="85" zoomScaleNormal="85" zoomScalePageLayoutView="0" workbookViewId="0" topLeftCell="A1">
      <selection activeCell="X34" sqref="X34:AB34"/>
    </sheetView>
  </sheetViews>
  <sheetFormatPr defaultColWidth="9.00390625" defaultRowHeight="13.5"/>
  <cols>
    <col min="1" max="34" width="3.625" style="0" customWidth="1"/>
  </cols>
  <sheetData>
    <row r="1" ht="18.75" customHeight="1">
      <c r="A1" s="1" t="s">
        <v>19</v>
      </c>
    </row>
    <row r="2" ht="34.5" customHeight="1">
      <c r="A2" s="3"/>
    </row>
    <row r="3" ht="37.5" customHeight="1">
      <c r="N3" s="2" t="s">
        <v>6</v>
      </c>
    </row>
    <row r="4" spans="21:34" ht="17.25" customHeight="1">
      <c r="U4" s="1"/>
      <c r="X4" s="64" t="s">
        <v>48</v>
      </c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ht="8.25" customHeight="1" thickBot="1">
      <c r="U5" s="1"/>
    </row>
    <row r="6" spans="2:34" ht="18" customHeight="1">
      <c r="B6" s="75" t="s">
        <v>10</v>
      </c>
      <c r="C6" s="76"/>
      <c r="D6" s="76"/>
      <c r="E6" s="77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22"/>
      <c r="T6" s="75" t="s">
        <v>10</v>
      </c>
      <c r="U6" s="76"/>
      <c r="V6" s="76"/>
      <c r="W6" s="77"/>
      <c r="X6" s="89"/>
      <c r="Y6" s="90"/>
      <c r="Z6" s="90"/>
      <c r="AA6" s="90"/>
      <c r="AB6" s="90"/>
      <c r="AC6" s="90"/>
      <c r="AD6" s="90"/>
      <c r="AE6" s="90"/>
      <c r="AF6" s="90"/>
      <c r="AG6" s="90"/>
      <c r="AH6" s="22"/>
    </row>
    <row r="7" spans="2:34" ht="18" customHeight="1">
      <c r="B7" s="69" t="s">
        <v>9</v>
      </c>
      <c r="C7" s="70"/>
      <c r="D7" s="70"/>
      <c r="E7" s="71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23" t="s">
        <v>43</v>
      </c>
      <c r="T7" s="78" t="s">
        <v>50</v>
      </c>
      <c r="U7" s="70"/>
      <c r="V7" s="70"/>
      <c r="W7" s="71"/>
      <c r="X7" s="85"/>
      <c r="Y7" s="86"/>
      <c r="Z7" s="86"/>
      <c r="AA7" s="86"/>
      <c r="AB7" s="86"/>
      <c r="AC7" s="86"/>
      <c r="AD7" s="86"/>
      <c r="AE7" s="86"/>
      <c r="AF7" s="86"/>
      <c r="AG7" s="86"/>
      <c r="AH7" s="23" t="s">
        <v>43</v>
      </c>
    </row>
    <row r="8" spans="2:34" ht="18" customHeight="1" thickBot="1">
      <c r="B8" s="72"/>
      <c r="C8" s="73"/>
      <c r="D8" s="73"/>
      <c r="E8" s="74"/>
      <c r="F8" s="8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24"/>
      <c r="T8" s="69"/>
      <c r="U8" s="70"/>
      <c r="V8" s="70"/>
      <c r="W8" s="71"/>
      <c r="X8" s="87"/>
      <c r="Y8" s="88"/>
      <c r="Z8" s="88"/>
      <c r="AA8" s="88"/>
      <c r="AB8" s="88"/>
      <c r="AC8" s="88"/>
      <c r="AD8" s="88"/>
      <c r="AE8" s="88"/>
      <c r="AF8" s="88"/>
      <c r="AG8" s="88"/>
      <c r="AH8" s="25"/>
    </row>
    <row r="9" spans="2:34" ht="18" customHeight="1">
      <c r="B9" s="79" t="s">
        <v>11</v>
      </c>
      <c r="C9" s="76"/>
      <c r="D9" s="76"/>
      <c r="E9" s="77"/>
      <c r="F9" s="26"/>
      <c r="G9" s="27"/>
      <c r="H9" s="27"/>
      <c r="I9" s="27"/>
      <c r="J9" s="27"/>
      <c r="K9" s="27"/>
      <c r="L9" s="27"/>
      <c r="M9" s="27"/>
      <c r="N9" s="28" t="s">
        <v>10</v>
      </c>
      <c r="O9" s="29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</row>
    <row r="10" spans="2:34" ht="18" customHeight="1">
      <c r="B10" s="69"/>
      <c r="C10" s="70"/>
      <c r="D10" s="70"/>
      <c r="E10" s="71"/>
      <c r="F10" s="154" t="s">
        <v>49</v>
      </c>
      <c r="G10" s="149"/>
      <c r="H10" s="149"/>
      <c r="I10" s="30"/>
      <c r="J10" s="149"/>
      <c r="K10" s="149"/>
      <c r="L10" s="149"/>
      <c r="M10" s="30"/>
      <c r="N10" s="30"/>
      <c r="O10" s="31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3"/>
    </row>
    <row r="11" spans="2:34" ht="18" customHeight="1">
      <c r="B11" s="69"/>
      <c r="C11" s="70"/>
      <c r="D11" s="70"/>
      <c r="E11" s="71"/>
      <c r="F11" s="155"/>
      <c r="G11" s="150"/>
      <c r="H11" s="150"/>
      <c r="I11" s="32"/>
      <c r="J11" s="150"/>
      <c r="K11" s="150"/>
      <c r="L11" s="150"/>
      <c r="M11" s="32"/>
      <c r="N11" s="32"/>
      <c r="O11" s="32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5"/>
    </row>
    <row r="12" spans="2:34" ht="18" customHeight="1">
      <c r="B12" s="69"/>
      <c r="C12" s="70"/>
      <c r="D12" s="70"/>
      <c r="E12" s="71"/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8"/>
    </row>
    <row r="13" spans="2:34" ht="18" customHeight="1">
      <c r="B13" s="69"/>
      <c r="C13" s="70"/>
      <c r="D13" s="70"/>
      <c r="E13" s="71"/>
      <c r="F13" s="9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2:34" ht="18" customHeight="1" thickBot="1">
      <c r="B14" s="72"/>
      <c r="C14" s="73"/>
      <c r="D14" s="73"/>
      <c r="E14" s="74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2:34" ht="18" customHeight="1">
      <c r="B15" s="75" t="s">
        <v>13</v>
      </c>
      <c r="C15" s="76"/>
      <c r="D15" s="76"/>
      <c r="E15" s="77"/>
      <c r="F15" s="46" t="s">
        <v>53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75" t="s">
        <v>12</v>
      </c>
      <c r="U15" s="76"/>
      <c r="V15" s="76"/>
      <c r="W15" s="77"/>
      <c r="X15" s="46" t="s">
        <v>54</v>
      </c>
      <c r="Y15" s="47"/>
      <c r="Z15" s="47"/>
      <c r="AA15" s="47"/>
      <c r="AB15" s="47"/>
      <c r="AC15" s="47"/>
      <c r="AD15" s="47"/>
      <c r="AE15" s="47"/>
      <c r="AF15" s="47"/>
      <c r="AG15" s="47"/>
      <c r="AH15" s="48"/>
    </row>
    <row r="16" spans="2:34" ht="18" customHeight="1" thickBot="1">
      <c r="B16" s="72"/>
      <c r="C16" s="73"/>
      <c r="D16" s="73"/>
      <c r="E16" s="74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72"/>
      <c r="U16" s="73"/>
      <c r="V16" s="73"/>
      <c r="W16" s="74"/>
      <c r="X16" s="49"/>
      <c r="Y16" s="50"/>
      <c r="Z16" s="50"/>
      <c r="AA16" s="50"/>
      <c r="AB16" s="50"/>
      <c r="AC16" s="50"/>
      <c r="AD16" s="50"/>
      <c r="AE16" s="50"/>
      <c r="AF16" s="50"/>
      <c r="AG16" s="50"/>
      <c r="AH16" s="51"/>
    </row>
    <row r="17" spans="2:34" ht="18" customHeight="1">
      <c r="B17" s="75" t="s">
        <v>14</v>
      </c>
      <c r="C17" s="76"/>
      <c r="D17" s="76"/>
      <c r="E17" s="77"/>
      <c r="F17" s="156"/>
      <c r="G17" s="157"/>
      <c r="H17" s="157"/>
      <c r="I17" s="157"/>
      <c r="J17" s="157"/>
      <c r="K17" s="157"/>
      <c r="L17" s="157"/>
      <c r="M17" s="157"/>
      <c r="N17" s="157"/>
      <c r="O17" s="157"/>
      <c r="P17" s="160" t="s">
        <v>55</v>
      </c>
      <c r="Q17" s="160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</row>
    <row r="18" spans="2:34" ht="18" customHeight="1" thickBot="1">
      <c r="B18" s="72"/>
      <c r="C18" s="73"/>
      <c r="D18" s="73"/>
      <c r="E18" s="74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61"/>
      <c r="Q18" s="161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8"/>
    </row>
    <row r="19" ht="19.5" customHeight="1" thickBot="1">
      <c r="AK19" s="4"/>
    </row>
    <row r="20" spans="2:34" ht="19.5" customHeight="1">
      <c r="B20" s="163" t="s">
        <v>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2" t="s">
        <v>38</v>
      </c>
      <c r="O20" s="83"/>
      <c r="P20" s="83"/>
      <c r="Q20" s="83"/>
      <c r="R20" s="83"/>
      <c r="S20" s="83"/>
      <c r="T20" s="82" t="s">
        <v>5</v>
      </c>
      <c r="U20" s="83"/>
      <c r="V20" s="83"/>
      <c r="W20" s="83"/>
      <c r="X20" s="82" t="s">
        <v>7</v>
      </c>
      <c r="Y20" s="83"/>
      <c r="Z20" s="83"/>
      <c r="AA20" s="83"/>
      <c r="AB20" s="162"/>
      <c r="AC20" s="82" t="s">
        <v>8</v>
      </c>
      <c r="AD20" s="83"/>
      <c r="AE20" s="83"/>
      <c r="AF20" s="83"/>
      <c r="AG20" s="83"/>
      <c r="AH20" s="84"/>
    </row>
    <row r="21" spans="2:34" ht="22.5" customHeight="1">
      <c r="B21" s="52" t="s">
        <v>32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80">
        <v>108</v>
      </c>
      <c r="O21" s="81"/>
      <c r="P21" s="81"/>
      <c r="Q21" s="81"/>
      <c r="R21" s="81"/>
      <c r="S21" s="81"/>
      <c r="T21" s="44">
        <v>100</v>
      </c>
      <c r="U21" s="45"/>
      <c r="V21" s="45"/>
      <c r="W21" s="45"/>
      <c r="X21" s="151"/>
      <c r="Y21" s="152"/>
      <c r="Z21" s="152"/>
      <c r="AA21" s="152"/>
      <c r="AB21" s="153"/>
      <c r="AC21" s="172">
        <f>IF(X21="","",X21*N21)</f>
      </c>
      <c r="AD21" s="173"/>
      <c r="AE21" s="173"/>
      <c r="AF21" s="173"/>
      <c r="AG21" s="173"/>
      <c r="AH21" s="174"/>
    </row>
    <row r="22" spans="2:34" ht="22.5" customHeight="1">
      <c r="B22" s="52" t="s">
        <v>33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80">
        <v>130</v>
      </c>
      <c r="O22" s="81"/>
      <c r="P22" s="81"/>
      <c r="Q22" s="81"/>
      <c r="R22" s="81"/>
      <c r="S22" s="81"/>
      <c r="T22" s="44">
        <v>100</v>
      </c>
      <c r="U22" s="45"/>
      <c r="V22" s="45"/>
      <c r="W22" s="45"/>
      <c r="X22" s="151"/>
      <c r="Y22" s="152"/>
      <c r="Z22" s="152"/>
      <c r="AA22" s="152"/>
      <c r="AB22" s="153"/>
      <c r="AC22" s="172">
        <f aca="true" t="shared" si="0" ref="AC22:AC38">IF(X22="","",X22*N22)</f>
      </c>
      <c r="AD22" s="173"/>
      <c r="AE22" s="173"/>
      <c r="AF22" s="173"/>
      <c r="AG22" s="173"/>
      <c r="AH22" s="174"/>
    </row>
    <row r="23" spans="2:34" ht="22.5" customHeight="1" thickBot="1">
      <c r="B23" s="54" t="s">
        <v>40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>
        <v>1296</v>
      </c>
      <c r="O23" s="57"/>
      <c r="P23" s="57"/>
      <c r="Q23" s="57"/>
      <c r="R23" s="57"/>
      <c r="S23" s="57"/>
      <c r="T23" s="97" t="s">
        <v>39</v>
      </c>
      <c r="U23" s="98"/>
      <c r="V23" s="98"/>
      <c r="W23" s="99"/>
      <c r="X23" s="164"/>
      <c r="Y23" s="165"/>
      <c r="Z23" s="165"/>
      <c r="AA23" s="165"/>
      <c r="AB23" s="166"/>
      <c r="AC23" s="175">
        <f t="shared" si="0"/>
      </c>
      <c r="AD23" s="176"/>
      <c r="AE23" s="176"/>
      <c r="AF23" s="176"/>
      <c r="AG23" s="176"/>
      <c r="AH23" s="177"/>
    </row>
    <row r="24" spans="2:34" ht="22.5" customHeight="1">
      <c r="B24" s="100" t="s">
        <v>1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58">
        <v>5184</v>
      </c>
      <c r="O24" s="59"/>
      <c r="P24" s="59"/>
      <c r="Q24" s="59"/>
      <c r="R24" s="59"/>
      <c r="S24" s="59"/>
      <c r="T24" s="60">
        <v>3</v>
      </c>
      <c r="U24" s="61"/>
      <c r="V24" s="61"/>
      <c r="W24" s="61"/>
      <c r="X24" s="167"/>
      <c r="Y24" s="168"/>
      <c r="Z24" s="168"/>
      <c r="AA24" s="168"/>
      <c r="AB24" s="169"/>
      <c r="AC24" s="178">
        <f t="shared" si="0"/>
      </c>
      <c r="AD24" s="179"/>
      <c r="AE24" s="179"/>
      <c r="AF24" s="179"/>
      <c r="AG24" s="179"/>
      <c r="AH24" s="180"/>
    </row>
    <row r="25" spans="2:34" ht="22.5" customHeight="1">
      <c r="B25" s="52" t="s">
        <v>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62">
        <v>3240</v>
      </c>
      <c r="O25" s="63"/>
      <c r="P25" s="63"/>
      <c r="Q25" s="63"/>
      <c r="R25" s="63"/>
      <c r="S25" s="63"/>
      <c r="T25" s="44">
        <v>5</v>
      </c>
      <c r="U25" s="45"/>
      <c r="V25" s="45"/>
      <c r="W25" s="45"/>
      <c r="X25" s="151"/>
      <c r="Y25" s="152"/>
      <c r="Z25" s="152"/>
      <c r="AA25" s="152"/>
      <c r="AB25" s="153"/>
      <c r="AC25" s="172">
        <f t="shared" si="0"/>
      </c>
      <c r="AD25" s="173"/>
      <c r="AE25" s="173"/>
      <c r="AF25" s="173"/>
      <c r="AG25" s="173"/>
      <c r="AH25" s="174"/>
    </row>
    <row r="26" spans="2:34" ht="22.5" customHeight="1">
      <c r="B26" s="52" t="s">
        <v>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62">
        <v>2980</v>
      </c>
      <c r="O26" s="63"/>
      <c r="P26" s="63"/>
      <c r="Q26" s="63"/>
      <c r="R26" s="63"/>
      <c r="S26" s="63"/>
      <c r="T26" s="44">
        <v>5</v>
      </c>
      <c r="U26" s="45"/>
      <c r="V26" s="45"/>
      <c r="W26" s="45"/>
      <c r="X26" s="151"/>
      <c r="Y26" s="152"/>
      <c r="Z26" s="152"/>
      <c r="AA26" s="152"/>
      <c r="AB26" s="153"/>
      <c r="AC26" s="172">
        <f t="shared" si="0"/>
      </c>
      <c r="AD26" s="173"/>
      <c r="AE26" s="173"/>
      <c r="AF26" s="173"/>
      <c r="AG26" s="173"/>
      <c r="AH26" s="174"/>
    </row>
    <row r="27" spans="2:34" ht="22.5" customHeight="1">
      <c r="B27" s="52" t="s">
        <v>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62">
        <v>2808</v>
      </c>
      <c r="O27" s="63"/>
      <c r="P27" s="63"/>
      <c r="Q27" s="63"/>
      <c r="R27" s="63"/>
      <c r="S27" s="63"/>
      <c r="T27" s="44">
        <v>5</v>
      </c>
      <c r="U27" s="45"/>
      <c r="V27" s="45"/>
      <c r="W27" s="45"/>
      <c r="X27" s="151"/>
      <c r="Y27" s="152"/>
      <c r="Z27" s="152"/>
      <c r="AA27" s="152"/>
      <c r="AB27" s="153"/>
      <c r="AC27" s="172">
        <f t="shared" si="0"/>
      </c>
      <c r="AD27" s="173"/>
      <c r="AE27" s="173"/>
      <c r="AF27" s="173"/>
      <c r="AG27" s="173"/>
      <c r="AH27" s="174"/>
    </row>
    <row r="28" spans="2:34" ht="22.5" customHeight="1">
      <c r="B28" s="52" t="s">
        <v>34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62">
        <v>3564</v>
      </c>
      <c r="O28" s="63"/>
      <c r="P28" s="63"/>
      <c r="Q28" s="63"/>
      <c r="R28" s="63"/>
      <c r="S28" s="63"/>
      <c r="T28" s="44">
        <v>5</v>
      </c>
      <c r="U28" s="45"/>
      <c r="V28" s="45"/>
      <c r="W28" s="45"/>
      <c r="X28" s="151"/>
      <c r="Y28" s="152"/>
      <c r="Z28" s="152"/>
      <c r="AA28" s="152"/>
      <c r="AB28" s="153"/>
      <c r="AC28" s="172">
        <f t="shared" si="0"/>
      </c>
      <c r="AD28" s="173"/>
      <c r="AE28" s="173"/>
      <c r="AF28" s="173"/>
      <c r="AG28" s="173"/>
      <c r="AH28" s="174"/>
    </row>
    <row r="29" spans="2:34" ht="22.5" customHeight="1">
      <c r="B29" s="109" t="s">
        <v>23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1">
        <v>108</v>
      </c>
      <c r="O29" s="112"/>
      <c r="P29" s="112"/>
      <c r="Q29" s="112"/>
      <c r="R29" s="112"/>
      <c r="S29" s="112"/>
      <c r="T29" s="60"/>
      <c r="U29" s="61"/>
      <c r="V29" s="61"/>
      <c r="W29" s="61"/>
      <c r="X29" s="151"/>
      <c r="Y29" s="152"/>
      <c r="Z29" s="152"/>
      <c r="AA29" s="152"/>
      <c r="AB29" s="153"/>
      <c r="AC29" s="172">
        <f t="shared" si="0"/>
      </c>
      <c r="AD29" s="173"/>
      <c r="AE29" s="173"/>
      <c r="AF29" s="173"/>
      <c r="AG29" s="173"/>
      <c r="AH29" s="174"/>
    </row>
    <row r="30" spans="2:34" ht="22.5" customHeight="1" thickBot="1">
      <c r="B30" s="102" t="s">
        <v>45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5">
        <v>216</v>
      </c>
      <c r="O30" s="106"/>
      <c r="P30" s="106"/>
      <c r="Q30" s="106"/>
      <c r="R30" s="106"/>
      <c r="S30" s="106"/>
      <c r="T30" s="107"/>
      <c r="U30" s="108"/>
      <c r="V30" s="108"/>
      <c r="W30" s="108"/>
      <c r="X30" s="164"/>
      <c r="Y30" s="165"/>
      <c r="Z30" s="165"/>
      <c r="AA30" s="165"/>
      <c r="AB30" s="166"/>
      <c r="AC30" s="181">
        <f t="shared" si="0"/>
      </c>
      <c r="AD30" s="182"/>
      <c r="AE30" s="182"/>
      <c r="AF30" s="182"/>
      <c r="AG30" s="182"/>
      <c r="AH30" s="183"/>
    </row>
    <row r="31" spans="2:34" ht="22.5" customHeight="1">
      <c r="B31" s="100" t="s">
        <v>24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58">
        <v>6804</v>
      </c>
      <c r="O31" s="59"/>
      <c r="P31" s="59"/>
      <c r="Q31" s="59"/>
      <c r="R31" s="59"/>
      <c r="S31" s="59"/>
      <c r="T31" s="60"/>
      <c r="U31" s="61"/>
      <c r="V31" s="61"/>
      <c r="W31" s="61"/>
      <c r="X31" s="167"/>
      <c r="Y31" s="168"/>
      <c r="Z31" s="168"/>
      <c r="AA31" s="168"/>
      <c r="AB31" s="169"/>
      <c r="AC31" s="184">
        <f t="shared" si="0"/>
      </c>
      <c r="AD31" s="185"/>
      <c r="AE31" s="185"/>
      <c r="AF31" s="185"/>
      <c r="AG31" s="185"/>
      <c r="AH31" s="186"/>
    </row>
    <row r="32" spans="2:34" ht="22.5" customHeight="1">
      <c r="B32" s="52" t="s">
        <v>26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62">
        <v>4428</v>
      </c>
      <c r="O32" s="63"/>
      <c r="P32" s="63"/>
      <c r="Q32" s="63"/>
      <c r="R32" s="63"/>
      <c r="S32" s="63"/>
      <c r="T32" s="44"/>
      <c r="U32" s="45"/>
      <c r="V32" s="45"/>
      <c r="W32" s="45"/>
      <c r="X32" s="151"/>
      <c r="Y32" s="152"/>
      <c r="Z32" s="152"/>
      <c r="AA32" s="152"/>
      <c r="AB32" s="153"/>
      <c r="AC32" s="172">
        <f t="shared" si="0"/>
      </c>
      <c r="AD32" s="173"/>
      <c r="AE32" s="173"/>
      <c r="AF32" s="173"/>
      <c r="AG32" s="173"/>
      <c r="AH32" s="174"/>
    </row>
    <row r="33" spans="2:34" ht="22.5" customHeight="1">
      <c r="B33" s="52" t="s">
        <v>25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62">
        <v>3953</v>
      </c>
      <c r="O33" s="63"/>
      <c r="P33" s="63"/>
      <c r="Q33" s="63"/>
      <c r="R33" s="63"/>
      <c r="S33" s="63"/>
      <c r="T33" s="44"/>
      <c r="U33" s="45"/>
      <c r="V33" s="45"/>
      <c r="W33" s="45"/>
      <c r="X33" s="151"/>
      <c r="Y33" s="152"/>
      <c r="Z33" s="152"/>
      <c r="AA33" s="152"/>
      <c r="AB33" s="153"/>
      <c r="AC33" s="172">
        <f t="shared" si="0"/>
      </c>
      <c r="AD33" s="173"/>
      <c r="AE33" s="173"/>
      <c r="AF33" s="173"/>
      <c r="AG33" s="173"/>
      <c r="AH33" s="174"/>
    </row>
    <row r="34" spans="2:34" ht="22.5" customHeight="1">
      <c r="B34" s="100" t="s">
        <v>27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58">
        <v>4212</v>
      </c>
      <c r="O34" s="59"/>
      <c r="P34" s="59"/>
      <c r="Q34" s="59"/>
      <c r="R34" s="59"/>
      <c r="S34" s="59"/>
      <c r="T34" s="60"/>
      <c r="U34" s="61"/>
      <c r="V34" s="61"/>
      <c r="W34" s="61"/>
      <c r="X34" s="151"/>
      <c r="Y34" s="152"/>
      <c r="Z34" s="152"/>
      <c r="AA34" s="152"/>
      <c r="AB34" s="153"/>
      <c r="AC34" s="172">
        <f t="shared" si="0"/>
      </c>
      <c r="AD34" s="173"/>
      <c r="AE34" s="173"/>
      <c r="AF34" s="173"/>
      <c r="AG34" s="173"/>
      <c r="AH34" s="174"/>
    </row>
    <row r="35" spans="2:34" ht="22.5" customHeight="1" thickBot="1">
      <c r="B35" s="54" t="s">
        <v>35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113">
        <v>4968</v>
      </c>
      <c r="O35" s="114"/>
      <c r="P35" s="114"/>
      <c r="Q35" s="114"/>
      <c r="R35" s="114"/>
      <c r="S35" s="114"/>
      <c r="T35" s="107"/>
      <c r="U35" s="108"/>
      <c r="V35" s="108"/>
      <c r="W35" s="108"/>
      <c r="X35" s="164"/>
      <c r="Y35" s="165"/>
      <c r="Z35" s="165"/>
      <c r="AA35" s="165"/>
      <c r="AB35" s="166"/>
      <c r="AC35" s="175">
        <f t="shared" si="0"/>
      </c>
      <c r="AD35" s="176"/>
      <c r="AE35" s="176"/>
      <c r="AF35" s="176"/>
      <c r="AG35" s="176"/>
      <c r="AH35" s="177"/>
    </row>
    <row r="36" spans="2:34" ht="22.5" customHeight="1">
      <c r="B36" s="100" t="s">
        <v>28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58">
        <v>1620</v>
      </c>
      <c r="O36" s="59"/>
      <c r="P36" s="59"/>
      <c r="Q36" s="59"/>
      <c r="R36" s="59"/>
      <c r="S36" s="59"/>
      <c r="T36" s="60"/>
      <c r="U36" s="61"/>
      <c r="V36" s="61"/>
      <c r="W36" s="61"/>
      <c r="X36" s="167"/>
      <c r="Y36" s="168"/>
      <c r="Z36" s="168"/>
      <c r="AA36" s="168"/>
      <c r="AB36" s="169"/>
      <c r="AC36" s="178">
        <f t="shared" si="0"/>
      </c>
      <c r="AD36" s="179"/>
      <c r="AE36" s="179"/>
      <c r="AF36" s="179"/>
      <c r="AG36" s="179"/>
      <c r="AH36" s="180"/>
    </row>
    <row r="37" spans="2:34" ht="22.5" customHeight="1">
      <c r="B37" s="52" t="s">
        <v>29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62">
        <v>486</v>
      </c>
      <c r="O37" s="63"/>
      <c r="P37" s="63"/>
      <c r="Q37" s="63"/>
      <c r="R37" s="63"/>
      <c r="S37" s="63"/>
      <c r="T37" s="44"/>
      <c r="U37" s="45"/>
      <c r="V37" s="45"/>
      <c r="W37" s="45"/>
      <c r="X37" s="151"/>
      <c r="Y37" s="152"/>
      <c r="Z37" s="152"/>
      <c r="AA37" s="152"/>
      <c r="AB37" s="153"/>
      <c r="AC37" s="172">
        <f t="shared" si="0"/>
      </c>
      <c r="AD37" s="173"/>
      <c r="AE37" s="173"/>
      <c r="AF37" s="173"/>
      <c r="AG37" s="173"/>
      <c r="AH37" s="174"/>
    </row>
    <row r="38" spans="2:34" ht="22.5" customHeight="1" thickBot="1"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113">
        <v>227</v>
      </c>
      <c r="O38" s="114"/>
      <c r="P38" s="114"/>
      <c r="Q38" s="114"/>
      <c r="R38" s="114"/>
      <c r="S38" s="114"/>
      <c r="T38" s="107"/>
      <c r="U38" s="108"/>
      <c r="V38" s="108"/>
      <c r="W38" s="108"/>
      <c r="X38" s="164"/>
      <c r="Y38" s="165"/>
      <c r="Z38" s="165"/>
      <c r="AA38" s="165"/>
      <c r="AB38" s="166"/>
      <c r="AC38" s="181">
        <f t="shared" si="0"/>
      </c>
      <c r="AD38" s="182"/>
      <c r="AE38" s="182"/>
      <c r="AF38" s="182"/>
      <c r="AG38" s="182"/>
      <c r="AH38" s="183"/>
    </row>
    <row r="39" spans="2:34" ht="22.5" customHeight="1" thickBot="1">
      <c r="B39" s="206" t="s">
        <v>41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140"/>
      <c r="O39" s="141"/>
      <c r="P39" s="141"/>
      <c r="Q39" s="141"/>
      <c r="R39" s="141"/>
      <c r="S39" s="141"/>
      <c r="T39" s="142"/>
      <c r="U39" s="143"/>
      <c r="V39" s="143"/>
      <c r="W39" s="143"/>
      <c r="X39" s="170"/>
      <c r="Y39" s="171"/>
      <c r="Z39" s="171"/>
      <c r="AA39" s="171"/>
      <c r="AB39" s="171"/>
      <c r="AC39" s="193">
        <f>SUM(AC21:AH38)</f>
        <v>0</v>
      </c>
      <c r="AD39" s="194"/>
      <c r="AE39" s="194"/>
      <c r="AF39" s="194"/>
      <c r="AG39" s="194"/>
      <c r="AH39" s="195"/>
    </row>
    <row r="40" spans="2:34" ht="22.5" customHeight="1">
      <c r="B40" s="100" t="s">
        <v>31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44"/>
      <c r="O40" s="145"/>
      <c r="P40" s="145"/>
      <c r="Q40" s="145"/>
      <c r="R40" s="145"/>
      <c r="S40" s="145"/>
      <c r="T40" s="60"/>
      <c r="U40" s="61"/>
      <c r="V40" s="61"/>
      <c r="W40" s="61"/>
      <c r="X40" s="115" t="s">
        <v>44</v>
      </c>
      <c r="Y40" s="116"/>
      <c r="Z40" s="116"/>
      <c r="AA40" s="116"/>
      <c r="AB40" s="117"/>
      <c r="AC40" s="196"/>
      <c r="AD40" s="197"/>
      <c r="AE40" s="197"/>
      <c r="AF40" s="197"/>
      <c r="AG40" s="197"/>
      <c r="AH40" s="198"/>
    </row>
    <row r="41" spans="2:34" ht="22.5" customHeight="1" thickBot="1">
      <c r="B41" s="54" t="s">
        <v>42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>
        <v>324</v>
      </c>
      <c r="O41" s="57"/>
      <c r="P41" s="57"/>
      <c r="Q41" s="57"/>
      <c r="R41" s="57"/>
      <c r="S41" s="57"/>
      <c r="T41" s="107"/>
      <c r="U41" s="108"/>
      <c r="V41" s="108"/>
      <c r="W41" s="108"/>
      <c r="X41" s="138" t="s">
        <v>46</v>
      </c>
      <c r="Y41" s="55"/>
      <c r="Z41" s="55"/>
      <c r="AA41" s="55"/>
      <c r="AB41" s="139"/>
      <c r="AC41" s="181">
        <f>SUMIF(AK56,"TRUE",N41)</f>
        <v>0</v>
      </c>
      <c r="AD41" s="199"/>
      <c r="AE41" s="199"/>
      <c r="AF41" s="199"/>
      <c r="AG41" s="199"/>
      <c r="AH41" s="200"/>
    </row>
    <row r="42" spans="2:34" ht="22.5" customHeight="1" thickBo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3"/>
      <c r="Y42" s="35"/>
      <c r="Z42" s="35"/>
      <c r="AA42" s="35"/>
      <c r="AB42" s="36" t="s">
        <v>15</v>
      </c>
      <c r="AC42" s="201">
        <f>SUM(AC39:AH41)</f>
        <v>0</v>
      </c>
      <c r="AD42" s="171"/>
      <c r="AE42" s="171"/>
      <c r="AF42" s="171"/>
      <c r="AG42" s="171"/>
      <c r="AH42" s="202"/>
    </row>
    <row r="43" spans="1:37" ht="22.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9.5" customHeight="1">
      <c r="A44" s="8"/>
      <c r="B44" s="37" t="s">
        <v>51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6"/>
      <c r="AI44" s="8"/>
      <c r="AJ44" s="8"/>
      <c r="AK44" s="8"/>
    </row>
    <row r="45" spans="1:37" ht="19.5" customHeight="1">
      <c r="A45" s="8"/>
      <c r="B45" s="203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5"/>
      <c r="AI45" s="8"/>
      <c r="AJ45" s="8"/>
      <c r="AK45" s="8"/>
    </row>
    <row r="46" spans="1:37" ht="19.5" customHeight="1">
      <c r="A46" s="8"/>
      <c r="B46" s="187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9"/>
      <c r="AI46" s="8"/>
      <c r="AJ46" s="8"/>
      <c r="AK46" s="8"/>
    </row>
    <row r="47" spans="1:37" ht="19.5" customHeight="1" thickBot="1">
      <c r="A47" s="8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2"/>
      <c r="AI47" s="8"/>
      <c r="AJ47" s="8"/>
      <c r="AK47" s="8"/>
    </row>
    <row r="48" spans="1:37" ht="19.5" customHeight="1" thickBo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7.75" customHeight="1" thickBot="1">
      <c r="A49" s="8"/>
      <c r="B49" s="41" t="s">
        <v>16</v>
      </c>
      <c r="C49" s="42"/>
      <c r="D49" s="42"/>
      <c r="E49" s="43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8"/>
      <c r="AJ49" s="8"/>
      <c r="AK49" s="8"/>
    </row>
    <row r="50" spans="1:37" ht="27.75" customHeight="1" thickBot="1">
      <c r="A50" s="8"/>
      <c r="B50" s="118" t="s">
        <v>17</v>
      </c>
      <c r="C50" s="119"/>
      <c r="D50" s="119"/>
      <c r="E50" s="120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9"/>
      <c r="AD50" s="19"/>
      <c r="AE50" s="19"/>
      <c r="AF50" s="19"/>
      <c r="AG50" s="19"/>
      <c r="AH50" s="20"/>
      <c r="AI50" s="8"/>
      <c r="AJ50" s="8"/>
      <c r="AK50" s="8"/>
    </row>
    <row r="51" spans="1:37" ht="13.5" thickBot="1">
      <c r="A51" s="8"/>
      <c r="B51" s="8"/>
      <c r="C51" s="8"/>
      <c r="D51" s="8"/>
      <c r="E51" s="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8"/>
      <c r="AJ51" s="8"/>
      <c r="AK51" s="8"/>
    </row>
    <row r="52" spans="1:37" ht="8.25" customHeight="1">
      <c r="A52" s="8"/>
      <c r="B52" s="123" t="s">
        <v>18</v>
      </c>
      <c r="C52" s="124"/>
      <c r="D52" s="124"/>
      <c r="E52" s="12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6"/>
      <c r="AI52" s="8"/>
      <c r="AJ52" s="8"/>
      <c r="AK52" s="8"/>
    </row>
    <row r="53" spans="1:37" ht="13.5">
      <c r="A53" s="8"/>
      <c r="B53" s="126"/>
      <c r="C53" s="127"/>
      <c r="D53" s="127"/>
      <c r="E53" s="128"/>
      <c r="F53" s="7"/>
      <c r="G53" s="7"/>
      <c r="H53" s="7"/>
      <c r="I53" s="7"/>
      <c r="J53" s="7"/>
      <c r="K53" s="7"/>
      <c r="L53" s="7"/>
      <c r="M53" s="7"/>
      <c r="N53" s="8"/>
      <c r="O53" s="8"/>
      <c r="P53" s="8"/>
      <c r="Q53" s="8"/>
      <c r="R53" s="7"/>
      <c r="S53" s="7"/>
      <c r="T53" s="7"/>
      <c r="U53" s="7" t="s">
        <v>36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9"/>
      <c r="AI53" s="8"/>
      <c r="AJ53" s="8"/>
      <c r="AK53" s="8"/>
    </row>
    <row r="54" spans="1:37" ht="13.5">
      <c r="A54" s="8"/>
      <c r="B54" s="126"/>
      <c r="C54" s="127"/>
      <c r="D54" s="127"/>
      <c r="E54" s="128"/>
      <c r="F54" s="7"/>
      <c r="G54" s="7"/>
      <c r="H54" s="10" t="s">
        <v>47</v>
      </c>
      <c r="I54" s="7"/>
      <c r="J54" s="7"/>
      <c r="K54" s="7"/>
      <c r="L54" s="7"/>
      <c r="M54" s="7"/>
      <c r="N54" s="7"/>
      <c r="O54" s="7"/>
      <c r="P54" s="7"/>
      <c r="Q54" s="7"/>
      <c r="R54" s="8"/>
      <c r="S54" s="7"/>
      <c r="T54" s="7"/>
      <c r="U54" s="40" t="s">
        <v>52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9"/>
      <c r="AI54" s="8"/>
      <c r="AJ54" s="8"/>
      <c r="AK54" s="8"/>
    </row>
    <row r="55" spans="1:37" ht="12.75">
      <c r="A55" s="8"/>
      <c r="B55" s="126"/>
      <c r="C55" s="127"/>
      <c r="D55" s="127"/>
      <c r="E55" s="128"/>
      <c r="F55" s="7"/>
      <c r="G55" s="7"/>
      <c r="H55" s="10"/>
      <c r="I55" s="7"/>
      <c r="J55" s="7"/>
      <c r="K55" s="7"/>
      <c r="L55" s="7"/>
      <c r="M55" s="7"/>
      <c r="N55" s="7"/>
      <c r="O55" s="7"/>
      <c r="P55" s="7"/>
      <c r="Q55" s="7"/>
      <c r="R55" s="10" t="s">
        <v>37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9"/>
      <c r="AI55" s="8"/>
      <c r="AJ55" s="8"/>
      <c r="AK55" s="8"/>
    </row>
    <row r="56" spans="1:37" ht="8.25" customHeight="1" thickBot="1">
      <c r="A56" s="8"/>
      <c r="B56" s="129"/>
      <c r="C56" s="130"/>
      <c r="D56" s="130"/>
      <c r="E56" s="131"/>
      <c r="F56" s="11"/>
      <c r="G56" s="11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3"/>
      <c r="AI56" s="8"/>
      <c r="AJ56" s="8"/>
      <c r="AK56" s="8"/>
    </row>
    <row r="57" spans="1:37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3.5">
      <c r="A58" s="8"/>
      <c r="B58" s="121"/>
      <c r="C58" s="121"/>
      <c r="D58" s="121"/>
      <c r="E58" s="121"/>
      <c r="F58" s="121"/>
      <c r="G58" s="121"/>
      <c r="H58" s="121"/>
      <c r="I58" s="8"/>
      <c r="J58" s="8"/>
      <c r="K58" s="122" t="s">
        <v>21</v>
      </c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8"/>
      <c r="AE58" s="8"/>
      <c r="AF58" s="8"/>
      <c r="AG58" s="8"/>
      <c r="AH58" s="8"/>
      <c r="AI58" s="8"/>
      <c r="AJ58" s="8"/>
      <c r="AK58" s="8"/>
    </row>
    <row r="59" spans="1:37" ht="13.5">
      <c r="A59" s="8"/>
      <c r="B59" s="121"/>
      <c r="C59" s="121"/>
      <c r="D59" s="121"/>
      <c r="E59" s="121"/>
      <c r="F59" s="121"/>
      <c r="G59" s="121"/>
      <c r="H59" s="121"/>
      <c r="I59" s="8"/>
      <c r="J59" s="8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8"/>
      <c r="AE59" s="8"/>
      <c r="AF59" s="8"/>
      <c r="AG59" s="8"/>
      <c r="AH59" s="8"/>
      <c r="AI59" s="8"/>
      <c r="AJ59" s="8"/>
      <c r="AK59" s="8"/>
    </row>
    <row r="60" spans="1:37" ht="14.25">
      <c r="A60" s="8"/>
      <c r="B60" s="38" t="s">
        <v>20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38"/>
      <c r="X60" s="8"/>
      <c r="Y60" s="8"/>
      <c r="Z60" s="8"/>
      <c r="AA60" s="8"/>
      <c r="AB60" s="8"/>
      <c r="AC60" s="21" t="s">
        <v>22</v>
      </c>
      <c r="AD60" s="8"/>
      <c r="AE60" s="8"/>
      <c r="AF60" s="8"/>
      <c r="AG60" s="8"/>
      <c r="AH60" s="8"/>
      <c r="AI60" s="8"/>
      <c r="AJ60" s="8"/>
      <c r="AK60" s="8"/>
    </row>
  </sheetData>
  <sheetProtection password="FDBC" sheet="1" selectLockedCells="1"/>
  <mergeCells count="144">
    <mergeCell ref="B46:AH46"/>
    <mergeCell ref="B47:AH47"/>
    <mergeCell ref="AC38:AH38"/>
    <mergeCell ref="AC39:AH39"/>
    <mergeCell ref="AC40:AH40"/>
    <mergeCell ref="AC41:AH41"/>
    <mergeCell ref="AC42:AH42"/>
    <mergeCell ref="B45:AH45"/>
    <mergeCell ref="B39:M39"/>
    <mergeCell ref="B40:M40"/>
    <mergeCell ref="AC32:AH32"/>
    <mergeCell ref="AC33:AH33"/>
    <mergeCell ref="AC34:AH34"/>
    <mergeCell ref="AC35:AH35"/>
    <mergeCell ref="AC36:AH36"/>
    <mergeCell ref="AC37:AH37"/>
    <mergeCell ref="AC26:AH26"/>
    <mergeCell ref="AC27:AH27"/>
    <mergeCell ref="AC28:AH28"/>
    <mergeCell ref="AC29:AH29"/>
    <mergeCell ref="AC30:AH30"/>
    <mergeCell ref="AC31:AH31"/>
    <mergeCell ref="X35:AB35"/>
    <mergeCell ref="X36:AB36"/>
    <mergeCell ref="X37:AB37"/>
    <mergeCell ref="X38:AB38"/>
    <mergeCell ref="X39:AB39"/>
    <mergeCell ref="AC21:AH21"/>
    <mergeCell ref="AC22:AH22"/>
    <mergeCell ref="AC23:AH23"/>
    <mergeCell ref="AC24:AH24"/>
    <mergeCell ref="AC25:AH25"/>
    <mergeCell ref="X29:AB29"/>
    <mergeCell ref="X30:AB30"/>
    <mergeCell ref="X31:AB31"/>
    <mergeCell ref="X32:AB32"/>
    <mergeCell ref="X33:AB33"/>
    <mergeCell ref="X34:AB34"/>
    <mergeCell ref="X23:AB23"/>
    <mergeCell ref="X24:AB24"/>
    <mergeCell ref="X25:AB25"/>
    <mergeCell ref="X26:AB26"/>
    <mergeCell ref="X27:AB27"/>
    <mergeCell ref="X28:AB28"/>
    <mergeCell ref="J10:L11"/>
    <mergeCell ref="X21:AB21"/>
    <mergeCell ref="X22:AB22"/>
    <mergeCell ref="F10:F11"/>
    <mergeCell ref="G10:H11"/>
    <mergeCell ref="F17:O18"/>
    <mergeCell ref="P17:Q18"/>
    <mergeCell ref="X20:AB20"/>
    <mergeCell ref="B20:M20"/>
    <mergeCell ref="N20:S20"/>
    <mergeCell ref="X7:AG8"/>
    <mergeCell ref="X6:AG6"/>
    <mergeCell ref="P10:AH11"/>
    <mergeCell ref="P9:AH9"/>
    <mergeCell ref="X41:AB41"/>
    <mergeCell ref="N39:S39"/>
    <mergeCell ref="T39:W39"/>
    <mergeCell ref="N40:S40"/>
    <mergeCell ref="T40:W40"/>
    <mergeCell ref="F12:AH12"/>
    <mergeCell ref="X40:AB40"/>
    <mergeCell ref="B50:E50"/>
    <mergeCell ref="B58:H59"/>
    <mergeCell ref="K58:AC59"/>
    <mergeCell ref="T33:W33"/>
    <mergeCell ref="B41:M41"/>
    <mergeCell ref="B52:E56"/>
    <mergeCell ref="T37:W37"/>
    <mergeCell ref="T36:W36"/>
    <mergeCell ref="B38:M38"/>
    <mergeCell ref="B37:M37"/>
    <mergeCell ref="T34:W34"/>
    <mergeCell ref="N41:S41"/>
    <mergeCell ref="T35:W35"/>
    <mergeCell ref="T41:W41"/>
    <mergeCell ref="N38:S38"/>
    <mergeCell ref="N37:S37"/>
    <mergeCell ref="N36:S36"/>
    <mergeCell ref="N35:S35"/>
    <mergeCell ref="T38:W38"/>
    <mergeCell ref="B26:M26"/>
    <mergeCell ref="N26:S26"/>
    <mergeCell ref="B22:M22"/>
    <mergeCell ref="N31:S31"/>
    <mergeCell ref="B28:M28"/>
    <mergeCell ref="N28:S28"/>
    <mergeCell ref="B27:M27"/>
    <mergeCell ref="N27:S27"/>
    <mergeCell ref="B29:M29"/>
    <mergeCell ref="N29:S29"/>
    <mergeCell ref="N32:S32"/>
    <mergeCell ref="B30:M30"/>
    <mergeCell ref="N30:S30"/>
    <mergeCell ref="T30:W30"/>
    <mergeCell ref="T29:W29"/>
    <mergeCell ref="T31:W31"/>
    <mergeCell ref="T32:W32"/>
    <mergeCell ref="B36:M36"/>
    <mergeCell ref="B35:M35"/>
    <mergeCell ref="B31:M31"/>
    <mergeCell ref="B32:M32"/>
    <mergeCell ref="B34:M34"/>
    <mergeCell ref="B33:M33"/>
    <mergeCell ref="N33:S33"/>
    <mergeCell ref="F7:R8"/>
    <mergeCell ref="F6:R6"/>
    <mergeCell ref="F13:AH14"/>
    <mergeCell ref="N34:S34"/>
    <mergeCell ref="X15:AH16"/>
    <mergeCell ref="N22:S22"/>
    <mergeCell ref="T22:W22"/>
    <mergeCell ref="T23:W23"/>
    <mergeCell ref="B24:M24"/>
    <mergeCell ref="T15:W16"/>
    <mergeCell ref="B17:E18"/>
    <mergeCell ref="B21:M21"/>
    <mergeCell ref="N21:S21"/>
    <mergeCell ref="T21:W21"/>
    <mergeCell ref="AC20:AH20"/>
    <mergeCell ref="T20:W20"/>
    <mergeCell ref="N25:S25"/>
    <mergeCell ref="T25:W25"/>
    <mergeCell ref="X4:AH4"/>
    <mergeCell ref="R17:AH18"/>
    <mergeCell ref="B7:E8"/>
    <mergeCell ref="B6:E6"/>
    <mergeCell ref="T7:W8"/>
    <mergeCell ref="T6:W6"/>
    <mergeCell ref="B9:E14"/>
    <mergeCell ref="B15:E16"/>
    <mergeCell ref="B49:E49"/>
    <mergeCell ref="T26:W26"/>
    <mergeCell ref="T27:W27"/>
    <mergeCell ref="T28:W28"/>
    <mergeCell ref="F15:S16"/>
    <mergeCell ref="B25:M25"/>
    <mergeCell ref="B23:M23"/>
    <mergeCell ref="N23:S23"/>
    <mergeCell ref="N24:S24"/>
    <mergeCell ref="T24:W24"/>
  </mergeCells>
  <conditionalFormatting sqref="X21:AB21">
    <cfRule type="cellIs" priority="4" dxfId="0" operator="between" stopIfTrue="1">
      <formula>1</formula>
      <formula>99</formula>
    </cfRule>
  </conditionalFormatting>
  <conditionalFormatting sqref="X22:AB22">
    <cfRule type="cellIs" priority="3" dxfId="0" operator="between" stopIfTrue="1">
      <formula>1</formula>
      <formula>99</formula>
    </cfRule>
  </conditionalFormatting>
  <conditionalFormatting sqref="X24:AB24">
    <cfRule type="cellIs" priority="2" dxfId="0" operator="between" stopIfTrue="1">
      <formula>1</formula>
      <formula>2</formula>
    </cfRule>
  </conditionalFormatting>
  <conditionalFormatting sqref="X25:AB28">
    <cfRule type="cellIs" priority="1" dxfId="0" operator="between" stopIfTrue="1">
      <formula>1</formula>
      <formula>4</formula>
    </cfRule>
  </conditionalFormatting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hayakawa</dc:creator>
  <cp:keywords/>
  <dc:description/>
  <cp:lastModifiedBy>嶋崎史乃</cp:lastModifiedBy>
  <cp:lastPrinted>2014-08-12T06:48:27Z</cp:lastPrinted>
  <dcterms:created xsi:type="dcterms:W3CDTF">2012-03-14T01:41:08Z</dcterms:created>
  <dcterms:modified xsi:type="dcterms:W3CDTF">2018-03-27T01:56:06Z</dcterms:modified>
  <cp:category/>
  <cp:version/>
  <cp:contentType/>
  <cp:contentStatus/>
</cp:coreProperties>
</file>